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Sheet1" sheetId="1" r:id="rId1"/>
  </sheets>
  <definedNames>
    <definedName name="_xlnm._FilterDatabase" localSheetId="0" hidden="1">Sheet1!$A$2:$I$87</definedName>
  </definedNames>
  <calcPr calcId="145621"/>
</workbook>
</file>

<file path=xl/calcChain.xml><?xml version="1.0" encoding="utf-8"?>
<calcChain xmlns="http://schemas.openxmlformats.org/spreadsheetml/2006/main">
  <c r="I80" i="1" l="1"/>
</calcChain>
</file>

<file path=xl/sharedStrings.xml><?xml version="1.0" encoding="utf-8"?>
<sst xmlns="http://schemas.openxmlformats.org/spreadsheetml/2006/main" count="395" uniqueCount="252">
  <si>
    <t>Project Phase</t>
  </si>
  <si>
    <t>Authorization Date</t>
  </si>
  <si>
    <t>Federal Project Number</t>
  </si>
  <si>
    <t>Days Inactive</t>
  </si>
  <si>
    <t>Amount Inactive</t>
  </si>
  <si>
    <t>ADOT PROJECT MANAGER OR CONTACT</t>
  </si>
  <si>
    <t>Description</t>
  </si>
  <si>
    <t>Project Oversight</t>
  </si>
  <si>
    <t>Amount Encumbered</t>
  </si>
  <si>
    <t>TONTO NATIONAL FOREST, VARIOUS HIGHWAY ROUTES</t>
  </si>
  <si>
    <t>SR-77, NEAR SUMMIT</t>
  </si>
  <si>
    <t>SR 202L, Dobson Rd to Ray Rd</t>
  </si>
  <si>
    <t>2017 ASP REC TRAIL PROJECTS</t>
  </si>
  <si>
    <t>2018 WP MPD-Systems and Regional Planning &amp; Progra</t>
  </si>
  <si>
    <t>STATEWIDE SAFE ROUTES TO SCHOOL</t>
  </si>
  <si>
    <t>PARK AVENUE FROM SPEEDWAY BLVD. TO FT. LOWELL RAD</t>
  </si>
  <si>
    <t>VARIOUS COUNTIES-UP</t>
  </si>
  <si>
    <t>NORTHERN PARKWAY: DYSART ROAD TO 111TH AVENUE</t>
  </si>
  <si>
    <t>Angela Ringor</t>
  </si>
  <si>
    <t>999A326</t>
  </si>
  <si>
    <t>888A219</t>
  </si>
  <si>
    <t>MPDS018</t>
  </si>
  <si>
    <t>MPDR018</t>
  </si>
  <si>
    <t>SLP0201</t>
  </si>
  <si>
    <t>MMA0239</t>
  </si>
  <si>
    <t>077A212</t>
  </si>
  <si>
    <t>ADOT</t>
  </si>
  <si>
    <t>State Parks</t>
  </si>
  <si>
    <t>Vicki Bever</t>
  </si>
  <si>
    <t>ADOT Resource Admin</t>
  </si>
  <si>
    <t>Susan Webber</t>
  </si>
  <si>
    <t>Mike Andazola</t>
  </si>
  <si>
    <t>ADOT PMG</t>
  </si>
  <si>
    <t>Eric Prosnier</t>
  </si>
  <si>
    <t>FMPO</t>
  </si>
  <si>
    <t>MAG</t>
  </si>
  <si>
    <t>Adrian N. Leon</t>
  </si>
  <si>
    <t>Tucson</t>
  </si>
  <si>
    <t>Maricopa County</t>
  </si>
  <si>
    <t>Siva Sivakumar</t>
  </si>
  <si>
    <t>Tafwachi Katapa</t>
  </si>
  <si>
    <t>F000201D</t>
  </si>
  <si>
    <t>082A204</t>
  </si>
  <si>
    <t>Rain Valley Wash Bridge STR # 395</t>
  </si>
  <si>
    <t>F011501R</t>
  </si>
  <si>
    <t>017A</t>
  </si>
  <si>
    <t>Central Ave. Op Structure</t>
  </si>
  <si>
    <t>F013101X</t>
  </si>
  <si>
    <t>040C225</t>
  </si>
  <si>
    <t>Devil Dog - Williams</t>
  </si>
  <si>
    <t>H394012X</t>
  </si>
  <si>
    <t>000A209</t>
  </si>
  <si>
    <t>NTNL RCRTNL TRLS (STATE PRKS)</t>
  </si>
  <si>
    <t>H680602U</t>
  </si>
  <si>
    <t>086A</t>
  </si>
  <si>
    <t>WHY- TUCSON HWY</t>
  </si>
  <si>
    <t>H683701X</t>
  </si>
  <si>
    <t>AZ04001</t>
  </si>
  <si>
    <t>SKY ISLAND PARKWAY SCENIC ROAD</t>
  </si>
  <si>
    <t>H719401L</t>
  </si>
  <si>
    <t>303A</t>
  </si>
  <si>
    <t>SR 303L, RIGGS RD - SR 801</t>
  </si>
  <si>
    <t>H7454T1D</t>
  </si>
  <si>
    <t>999A365</t>
  </si>
  <si>
    <t>010D205</t>
  </si>
  <si>
    <t>I-10 / SR 87 TI</t>
  </si>
  <si>
    <t>H769602R</t>
  </si>
  <si>
    <t>H830701D</t>
  </si>
  <si>
    <t>092A202</t>
  </si>
  <si>
    <t>SR92 - TAYLOR AVENUE</t>
  </si>
  <si>
    <t>H831001D</t>
  </si>
  <si>
    <t>H839401D</t>
  </si>
  <si>
    <t>B19A201</t>
  </si>
  <si>
    <t>INTERNATIONAL BORDER - MARICOPA/SR 189</t>
  </si>
  <si>
    <t>H8451B1D</t>
  </si>
  <si>
    <t>B10C200</t>
  </si>
  <si>
    <t>SB10, SAN PEDRO RIVER BRIDGE REPLACE/REHAB</t>
  </si>
  <si>
    <t>H8451G1D</t>
  </si>
  <si>
    <t>H8451R1D</t>
  </si>
  <si>
    <t>H846801D</t>
  </si>
  <si>
    <t>086A216</t>
  </si>
  <si>
    <t>H855902R</t>
  </si>
  <si>
    <t>H859001R</t>
  </si>
  <si>
    <t>191C220</t>
  </si>
  <si>
    <t>SMELTER HILL-HORSESHOE CURVE, CLIFTON</t>
  </si>
  <si>
    <t>H8630CAX</t>
  </si>
  <si>
    <t>010A223</t>
  </si>
  <si>
    <t>TYSON WASH BRIDGES (STR # 791,792)</t>
  </si>
  <si>
    <t>H867301X</t>
  </si>
  <si>
    <t>H885901D</t>
  </si>
  <si>
    <t>070A220</t>
  </si>
  <si>
    <t>SAN CARLOS HIGH SCHOOL - BIA 170, SAN CARLOS TRIBE</t>
  </si>
  <si>
    <t>H891502D</t>
  </si>
  <si>
    <t>024A200</t>
  </si>
  <si>
    <t>ELLSWORTH ROAD-IRONWOOD ROAD INTERIM PHASE II</t>
  </si>
  <si>
    <t>H894401U</t>
  </si>
  <si>
    <t>S40A201</t>
  </si>
  <si>
    <t>WEST WINSLOW SPUR RR OP #1829</t>
  </si>
  <si>
    <t>M471609P</t>
  </si>
  <si>
    <t>917D003</t>
  </si>
  <si>
    <t>M471801P</t>
  </si>
  <si>
    <t>RTPA301</t>
  </si>
  <si>
    <t>2018 - PROGRAM OF PROJECTS</t>
  </si>
  <si>
    <t>M471802P</t>
  </si>
  <si>
    <t>RTPA302</t>
  </si>
  <si>
    <t>M471812P</t>
  </si>
  <si>
    <t>RTPA312</t>
  </si>
  <si>
    <t>M471815P</t>
  </si>
  <si>
    <t>RTPA315</t>
  </si>
  <si>
    <t>M589101X</t>
  </si>
  <si>
    <t>999M521</t>
  </si>
  <si>
    <t>SHRP2 Software traffic data analysis</t>
  </si>
  <si>
    <t>MPARKM2P</t>
  </si>
  <si>
    <t>999M137</t>
  </si>
  <si>
    <t>SW RECREATIONAL TRAILS</t>
  </si>
  <si>
    <t>MPARKN1P</t>
  </si>
  <si>
    <t>999M098</t>
  </si>
  <si>
    <t>P030021P</t>
  </si>
  <si>
    <t>0001186</t>
  </si>
  <si>
    <t>SPR PLANNING PRGM FY95</t>
  </si>
  <si>
    <t>P180702P</t>
  </si>
  <si>
    <t>2018 WP MAJOR PROJECT</t>
  </si>
  <si>
    <t>P180703P</t>
  </si>
  <si>
    <t>P181203P</t>
  </si>
  <si>
    <t>P860037P</t>
  </si>
  <si>
    <t>PCG1501P</t>
  </si>
  <si>
    <t>999A472</t>
  </si>
  <si>
    <t>CAG 2015 WORK PROGRAM</t>
  </si>
  <si>
    <t>PFM1408P</t>
  </si>
  <si>
    <t>999A443</t>
  </si>
  <si>
    <t>FMPO STP FY 2014</t>
  </si>
  <si>
    <t>PFM1411P</t>
  </si>
  <si>
    <t>999A451</t>
  </si>
  <si>
    <t>PMG1801P</t>
  </si>
  <si>
    <t>MAGS018</t>
  </si>
  <si>
    <t>2018 WP MAG</t>
  </si>
  <si>
    <t>PSC1701P</t>
  </si>
  <si>
    <t>SCMS017</t>
  </si>
  <si>
    <t>2017 WP SCMPO</t>
  </si>
  <si>
    <t>PSC1803P</t>
  </si>
  <si>
    <t>SCMT018</t>
  </si>
  <si>
    <t>2018 WP SCMPO</t>
  </si>
  <si>
    <t>PSEAG22P</t>
  </si>
  <si>
    <t>000H188</t>
  </si>
  <si>
    <t>SEAGO SPR FUNDS</t>
  </si>
  <si>
    <t>PSHSP00P</t>
  </si>
  <si>
    <t>999a491</t>
  </si>
  <si>
    <t>SEAGO 2016 WP HSIP FUNDS</t>
  </si>
  <si>
    <t>PSRTSA2P</t>
  </si>
  <si>
    <t>999A208</t>
  </si>
  <si>
    <t>PYM1702P</t>
  </si>
  <si>
    <t>YMPP017</t>
  </si>
  <si>
    <t>2017 WP YMPO</t>
  </si>
  <si>
    <t>R039629P</t>
  </si>
  <si>
    <t>SPR-PART II RSRCH PRGM</t>
  </si>
  <si>
    <t>R069229P</t>
  </si>
  <si>
    <t>PAVEMENT MANAGEMENT FORECASTING</t>
  </si>
  <si>
    <t>R070729P</t>
  </si>
  <si>
    <t>MANAGED LANES/TOLL ROADS</t>
  </si>
  <si>
    <t>R071829P</t>
  </si>
  <si>
    <t>TRIBES IN TRANSPORTATION DECISION</t>
  </si>
  <si>
    <t>R075430P</t>
  </si>
  <si>
    <t>17WP MPD RESRCH</t>
  </si>
  <si>
    <t>R076001P</t>
  </si>
  <si>
    <t>RESEARCH PEER EXCHANGE</t>
  </si>
  <si>
    <t>R076101P</t>
  </si>
  <si>
    <t>EVAL POLLUTANTS FRM ADOTS STORM SYS DISCHARGE</t>
  </si>
  <si>
    <t>R076201P</t>
  </si>
  <si>
    <t>EFFECTIVNESS AND COSTS OF RDSD SHLDR BLD UP TREATM</t>
  </si>
  <si>
    <t>R076301P</t>
  </si>
  <si>
    <t>SPR-763 Eval of Intersection Safety AZ Hwy Sys</t>
  </si>
  <si>
    <t>R076401P</t>
  </si>
  <si>
    <t>SPR-764 Eco Impact of AZ Hwy Mag</t>
  </si>
  <si>
    <t>R076501P</t>
  </si>
  <si>
    <t>SPR-765 Informing New ADOT Strat for Meeting FED</t>
  </si>
  <si>
    <t>R140901P</t>
  </si>
  <si>
    <t>TPF5348</t>
  </si>
  <si>
    <t>I-10 WESTERN CONNECTED FREIGHT CORRIDOR PROJECT</t>
  </si>
  <si>
    <t>SE59001D</t>
  </si>
  <si>
    <t>LLA0207</t>
  </si>
  <si>
    <t>PLOMOSA ROAD MP 8.5 - 20</t>
  </si>
  <si>
    <t>SF03401C</t>
  </si>
  <si>
    <t>PPM0242</t>
  </si>
  <si>
    <t>SUMMIT ST: OLD NOGALES HGWY TO EPPERSON LN, TUCSON</t>
  </si>
  <si>
    <t>SH53103D</t>
  </si>
  <si>
    <t>SCT0217</t>
  </si>
  <si>
    <t>HAYDEN RD &amp; THOMAS RD; INT. SAFETY IMPROVEMENTS</t>
  </si>
  <si>
    <t>SH63503D</t>
  </si>
  <si>
    <t>GLN0246</t>
  </si>
  <si>
    <t>59TH AVENUE AND OLIVE AVENUE</t>
  </si>
  <si>
    <t>SH64101C</t>
  </si>
  <si>
    <t>MAR0204</t>
  </si>
  <si>
    <t>MARICOPA - SIGN MGMT. SYSTEM/REG. WARNING UPGRADE</t>
  </si>
  <si>
    <t>SL63801D</t>
  </si>
  <si>
    <t>TUC0</t>
  </si>
  <si>
    <t>SR21401X</t>
  </si>
  <si>
    <t>SS62401C</t>
  </si>
  <si>
    <t>TUC0201</t>
  </si>
  <si>
    <t>HOUGHTON ROAD (I-10 TO GOLF LINKS ROAD)</t>
  </si>
  <si>
    <t>SS99003D</t>
  </si>
  <si>
    <t>GGH0203</t>
  </si>
  <si>
    <t>REAY LANE/SAFFORD-BRYCE ROAD INTERSECTION REALIGNM</t>
  </si>
  <si>
    <t>SZ04601R</t>
  </si>
  <si>
    <t>SZ06801R</t>
  </si>
  <si>
    <t>PAY0203</t>
  </si>
  <si>
    <t>E BONITA ST: SR 87 to BENTLEY ST</t>
  </si>
  <si>
    <t>SZ13101C</t>
  </si>
  <si>
    <t>TMP0238</t>
  </si>
  <si>
    <t>CONST/INST FIBER OPTIC COMM W/ WIRELESS RADIO/CCTV</t>
  </si>
  <si>
    <t>SZ13701C</t>
  </si>
  <si>
    <t>PHX0293</t>
  </si>
  <si>
    <t>RIO SALADO PATHWAY: 32ND STREET TO 40TH STREET</t>
  </si>
  <si>
    <t>SZ15501D</t>
  </si>
  <si>
    <t>SRI0</t>
  </si>
  <si>
    <t>SALT RVR PIMA-MARICOPA INDIAN  PEDESTRIAN PROJECT</t>
  </si>
  <si>
    <t>SZ17501D</t>
  </si>
  <si>
    <t>PHX0</t>
  </si>
  <si>
    <t>107TH AVE; CAMELBACK RD - INDIAN SCHOOL RD, PHX</t>
  </si>
  <si>
    <t>T001201D</t>
  </si>
  <si>
    <t>PAVE DIRT ALLEYS - PHOENIX</t>
  </si>
  <si>
    <t>T003401D</t>
  </si>
  <si>
    <t>AVN0224</t>
  </si>
  <si>
    <t>MCDOWELL RD - DYSART TO AVONDALE BLVD</t>
  </si>
  <si>
    <t>T010001D</t>
  </si>
  <si>
    <t>SCT0</t>
  </si>
  <si>
    <t>VAR LOCATIONS - SCOTTSDALE TRAFFIC CABINET UPGRADE</t>
  </si>
  <si>
    <t>T015901D</t>
  </si>
  <si>
    <t>TMP0</t>
  </si>
  <si>
    <t>UPR Tempe South Spur Line University Dr-BaselineRd</t>
  </si>
  <si>
    <t>US 60 TO I-10 DESIGN CONCEPT REPORT FOR PINAL COUNTY</t>
  </si>
  <si>
    <t>SR 86, SAN ISIDRO SEGMENT</t>
  </si>
  <si>
    <t>Potential Inactive Project Phase Report at 05/31/2018</t>
  </si>
  <si>
    <t>Trent Kelso</t>
  </si>
  <si>
    <t>Suzanne Deitering</t>
  </si>
  <si>
    <t>Victor Yang</t>
  </si>
  <si>
    <t>Troy Sieglitz</t>
  </si>
  <si>
    <t>Adam McGuire</t>
  </si>
  <si>
    <t>Mohammad Zaid</t>
  </si>
  <si>
    <t>Jeff Davidson</t>
  </si>
  <si>
    <t>Tricia Brown</t>
  </si>
  <si>
    <t>David Riley</t>
  </si>
  <si>
    <t>Kirstin Tvedten</t>
  </si>
  <si>
    <t>Thomas O'Reilly</t>
  </si>
  <si>
    <t>CAG</t>
  </si>
  <si>
    <t>SCMPO</t>
  </si>
  <si>
    <t>SEAGO</t>
  </si>
  <si>
    <t>YMPO</t>
  </si>
  <si>
    <t>Pima County</t>
  </si>
  <si>
    <t>Scottsdale</t>
  </si>
  <si>
    <t>Tempe</t>
  </si>
  <si>
    <t>Phoenix</t>
  </si>
  <si>
    <t xml:space="preserve">FY 2015 MPD PROGRAM OF 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</si>
</sst>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165" fontId="0" fillId="0" borderId="3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164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/>
    <xf numFmtId="165" fontId="0" fillId="0" borderId="3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pane ySplit="2" topLeftCell="A45" activePane="bottomLeft" state="frozen"/>
      <selection pane="bottomLeft" activeCell="B50" sqref="B50"/>
    </sheetView>
  </sheetViews>
  <sheetFormatPr defaultRowHeight="15" x14ac:dyDescent="0.25"/>
  <cols>
    <col min="1" max="1" width="23.140625" customWidth="1"/>
    <col min="2" max="2" width="11.7109375" customWidth="1"/>
    <col min="3" max="3" width="10.42578125" bestFit="1" customWidth="1"/>
    <col min="4" max="4" width="13.5703125" customWidth="1"/>
    <col min="5" max="5" width="9.5703125" customWidth="1"/>
    <col min="6" max="6" width="64.85546875" style="1" customWidth="1"/>
    <col min="7" max="7" width="21.5703125" style="1" bestFit="1" customWidth="1"/>
    <col min="8" max="8" width="13.28515625" style="1" bestFit="1" customWidth="1"/>
    <col min="9" max="9" width="15.85546875" customWidth="1"/>
  </cols>
  <sheetData>
    <row r="1" spans="1:9" ht="28.5" customHeight="1" x14ac:dyDescent="0.25">
      <c r="F1" s="4" t="s">
        <v>231</v>
      </c>
    </row>
    <row r="2" spans="1:9" ht="45" x14ac:dyDescent="0.25">
      <c r="A2" s="3" t="s">
        <v>5</v>
      </c>
      <c r="B2" s="2" t="s">
        <v>0</v>
      </c>
      <c r="C2" s="2" t="s">
        <v>2</v>
      </c>
      <c r="D2" s="2" t="s">
        <v>1</v>
      </c>
      <c r="E2" s="2" t="s">
        <v>3</v>
      </c>
      <c r="F2" s="2" t="s">
        <v>6</v>
      </c>
      <c r="G2" s="2" t="s">
        <v>7</v>
      </c>
      <c r="H2" s="2" t="s">
        <v>8</v>
      </c>
      <c r="I2" s="2" t="s">
        <v>4</v>
      </c>
    </row>
    <row r="3" spans="1:9" x14ac:dyDescent="0.25">
      <c r="A3" s="8" t="s">
        <v>39</v>
      </c>
      <c r="B3" s="9" t="s">
        <v>41</v>
      </c>
      <c r="C3" s="9" t="s">
        <v>42</v>
      </c>
      <c r="D3" s="10">
        <v>42355</v>
      </c>
      <c r="E3" s="11">
        <v>160</v>
      </c>
      <c r="F3" s="12" t="s">
        <v>43</v>
      </c>
      <c r="G3" s="7" t="s">
        <v>26</v>
      </c>
      <c r="H3" s="13">
        <v>0</v>
      </c>
      <c r="I3" s="13">
        <v>15784.98000000001</v>
      </c>
    </row>
    <row r="4" spans="1:9" x14ac:dyDescent="0.25">
      <c r="A4" s="8" t="s">
        <v>232</v>
      </c>
      <c r="B4" s="9" t="s">
        <v>44</v>
      </c>
      <c r="C4" s="9" t="s">
        <v>45</v>
      </c>
      <c r="D4" s="10">
        <v>43074</v>
      </c>
      <c r="E4" s="11">
        <v>161</v>
      </c>
      <c r="F4" s="12" t="s">
        <v>46</v>
      </c>
      <c r="G4" s="7" t="s">
        <v>26</v>
      </c>
      <c r="H4" s="13">
        <v>0</v>
      </c>
      <c r="I4" s="13">
        <v>800000</v>
      </c>
    </row>
    <row r="5" spans="1:9" x14ac:dyDescent="0.25">
      <c r="A5" s="8" t="s">
        <v>233</v>
      </c>
      <c r="B5" s="9" t="s">
        <v>47</v>
      </c>
      <c r="C5" s="9" t="s">
        <v>48</v>
      </c>
      <c r="D5" s="10">
        <v>42969</v>
      </c>
      <c r="E5" s="11">
        <v>170</v>
      </c>
      <c r="F5" s="12" t="s">
        <v>49</v>
      </c>
      <c r="G5" s="7" t="s">
        <v>26</v>
      </c>
      <c r="H5" s="13">
        <v>0</v>
      </c>
      <c r="I5" s="13">
        <v>1449900</v>
      </c>
    </row>
    <row r="6" spans="1:9" x14ac:dyDescent="0.25">
      <c r="A6" s="8" t="s">
        <v>18</v>
      </c>
      <c r="B6" s="9" t="s">
        <v>50</v>
      </c>
      <c r="C6" s="9" t="s">
        <v>51</v>
      </c>
      <c r="D6" s="10">
        <v>39077</v>
      </c>
      <c r="E6" s="11">
        <v>169</v>
      </c>
      <c r="F6" s="12" t="s">
        <v>52</v>
      </c>
      <c r="G6" s="7" t="s">
        <v>26</v>
      </c>
      <c r="H6" s="13">
        <v>0</v>
      </c>
      <c r="I6" s="13">
        <v>1067.6000000000058</v>
      </c>
    </row>
    <row r="7" spans="1:9" x14ac:dyDescent="0.25">
      <c r="A7" s="8" t="s">
        <v>28</v>
      </c>
      <c r="B7" s="9" t="s">
        <v>53</v>
      </c>
      <c r="C7" s="9" t="s">
        <v>54</v>
      </c>
      <c r="D7" s="10">
        <v>41148</v>
      </c>
      <c r="E7" s="11">
        <v>168</v>
      </c>
      <c r="F7" s="12" t="s">
        <v>55</v>
      </c>
      <c r="G7" s="7" t="s">
        <v>26</v>
      </c>
      <c r="H7" s="13">
        <v>428575.72</v>
      </c>
      <c r="I7" s="13">
        <v>934077.72</v>
      </c>
    </row>
    <row r="8" spans="1:9" x14ac:dyDescent="0.25">
      <c r="A8" s="8" t="s">
        <v>32</v>
      </c>
      <c r="B8" s="9" t="s">
        <v>56</v>
      </c>
      <c r="C8" s="9" t="s">
        <v>57</v>
      </c>
      <c r="D8" s="10">
        <v>38582</v>
      </c>
      <c r="E8" s="11">
        <v>168</v>
      </c>
      <c r="F8" s="12" t="s">
        <v>58</v>
      </c>
      <c r="G8" s="7" t="s">
        <v>26</v>
      </c>
      <c r="H8" s="13">
        <v>0</v>
      </c>
      <c r="I8" s="13">
        <v>67970.47</v>
      </c>
    </row>
    <row r="9" spans="1:9" x14ac:dyDescent="0.25">
      <c r="A9" s="8" t="s">
        <v>33</v>
      </c>
      <c r="B9" s="9" t="s">
        <v>59</v>
      </c>
      <c r="C9" s="9" t="s">
        <v>60</v>
      </c>
      <c r="D9" s="10">
        <v>39583</v>
      </c>
      <c r="E9" s="11">
        <v>169</v>
      </c>
      <c r="F9" s="12" t="s">
        <v>61</v>
      </c>
      <c r="G9" s="7" t="s">
        <v>26</v>
      </c>
      <c r="H9" s="13">
        <v>97461.65</v>
      </c>
      <c r="I9" s="13">
        <v>538122.92999999993</v>
      </c>
    </row>
    <row r="10" spans="1:9" x14ac:dyDescent="0.25">
      <c r="A10" s="8" t="s">
        <v>234</v>
      </c>
      <c r="B10" s="9" t="s">
        <v>62</v>
      </c>
      <c r="C10" s="9" t="s">
        <v>63</v>
      </c>
      <c r="D10" s="10">
        <v>40925</v>
      </c>
      <c r="E10" s="11">
        <v>162</v>
      </c>
      <c r="F10" s="12" t="s">
        <v>229</v>
      </c>
      <c r="G10" s="7" t="s">
        <v>26</v>
      </c>
      <c r="H10" s="13">
        <v>0</v>
      </c>
      <c r="I10" s="13">
        <v>4944.6400000000003</v>
      </c>
    </row>
    <row r="11" spans="1:9" x14ac:dyDescent="0.25">
      <c r="A11" s="8" t="s">
        <v>235</v>
      </c>
      <c r="B11" s="9" t="s">
        <v>66</v>
      </c>
      <c r="C11" s="9" t="s">
        <v>64</v>
      </c>
      <c r="D11" s="10">
        <v>40353</v>
      </c>
      <c r="E11" s="11">
        <v>162</v>
      </c>
      <c r="F11" s="12" t="s">
        <v>65</v>
      </c>
      <c r="G11" s="7" t="s">
        <v>26</v>
      </c>
      <c r="H11" s="13">
        <v>0</v>
      </c>
      <c r="I11" s="13">
        <v>184822.81000000052</v>
      </c>
    </row>
    <row r="12" spans="1:9" x14ac:dyDescent="0.25">
      <c r="A12" s="8" t="s">
        <v>32</v>
      </c>
      <c r="B12" s="9" t="s">
        <v>67</v>
      </c>
      <c r="C12" s="9" t="s">
        <v>68</v>
      </c>
      <c r="D12" s="10">
        <v>40925</v>
      </c>
      <c r="E12" s="11">
        <v>164</v>
      </c>
      <c r="F12" s="12" t="s">
        <v>69</v>
      </c>
      <c r="G12" s="7" t="s">
        <v>26</v>
      </c>
      <c r="H12" s="13">
        <v>1</v>
      </c>
      <c r="I12" s="13">
        <v>8440.5000000000327</v>
      </c>
    </row>
    <row r="13" spans="1:9" x14ac:dyDescent="0.25">
      <c r="A13" s="8" t="s">
        <v>28</v>
      </c>
      <c r="B13" s="9" t="s">
        <v>70</v>
      </c>
      <c r="C13" s="9" t="s">
        <v>19</v>
      </c>
      <c r="D13" s="10">
        <v>40443</v>
      </c>
      <c r="E13" s="11">
        <v>175</v>
      </c>
      <c r="F13" s="12" t="s">
        <v>9</v>
      </c>
      <c r="G13" s="7" t="s">
        <v>26</v>
      </c>
      <c r="H13" s="13">
        <v>0</v>
      </c>
      <c r="I13" s="13">
        <v>404340.6999999999</v>
      </c>
    </row>
    <row r="14" spans="1:9" x14ac:dyDescent="0.25">
      <c r="A14" s="8" t="s">
        <v>236</v>
      </c>
      <c r="B14" s="9" t="s">
        <v>71</v>
      </c>
      <c r="C14" s="9" t="s">
        <v>72</v>
      </c>
      <c r="D14" s="10">
        <v>40799</v>
      </c>
      <c r="E14" s="11">
        <v>163</v>
      </c>
      <c r="F14" s="12" t="s">
        <v>73</v>
      </c>
      <c r="G14" s="7" t="s">
        <v>26</v>
      </c>
      <c r="H14" s="13">
        <v>0</v>
      </c>
      <c r="I14" s="13">
        <v>29148.429999998989</v>
      </c>
    </row>
    <row r="15" spans="1:9" x14ac:dyDescent="0.25">
      <c r="A15" s="8" t="s">
        <v>29</v>
      </c>
      <c r="B15" s="9" t="s">
        <v>74</v>
      </c>
      <c r="C15" s="9" t="s">
        <v>75</v>
      </c>
      <c r="D15" s="10">
        <v>40861</v>
      </c>
      <c r="E15" s="11">
        <v>177</v>
      </c>
      <c r="F15" s="12" t="s">
        <v>76</v>
      </c>
      <c r="G15" s="7" t="s">
        <v>26</v>
      </c>
      <c r="H15" s="13">
        <v>0</v>
      </c>
      <c r="I15" s="13">
        <v>1.0000000000022737</v>
      </c>
    </row>
    <row r="16" spans="1:9" x14ac:dyDescent="0.25">
      <c r="A16" s="8" t="s">
        <v>29</v>
      </c>
      <c r="B16" s="9" t="s">
        <v>77</v>
      </c>
      <c r="C16" s="9" t="s">
        <v>75</v>
      </c>
      <c r="D16" s="10">
        <v>40861</v>
      </c>
      <c r="E16" s="11">
        <v>177</v>
      </c>
      <c r="F16" s="12" t="s">
        <v>76</v>
      </c>
      <c r="G16" s="7" t="s">
        <v>26</v>
      </c>
      <c r="H16" s="13">
        <v>0</v>
      </c>
      <c r="I16" s="13">
        <v>-9.9475983006414026E-14</v>
      </c>
    </row>
    <row r="17" spans="1:9" x14ac:dyDescent="0.25">
      <c r="A17" s="8" t="s">
        <v>29</v>
      </c>
      <c r="B17" s="9" t="s">
        <v>78</v>
      </c>
      <c r="C17" s="9" t="s">
        <v>75</v>
      </c>
      <c r="D17" s="10">
        <v>40861</v>
      </c>
      <c r="E17" s="11">
        <v>177</v>
      </c>
      <c r="F17" s="12" t="s">
        <v>76</v>
      </c>
      <c r="G17" s="7" t="s">
        <v>26</v>
      </c>
      <c r="H17" s="13">
        <v>0</v>
      </c>
      <c r="I17" s="13">
        <v>-1.0231815394945443E-12</v>
      </c>
    </row>
    <row r="18" spans="1:9" x14ac:dyDescent="0.25">
      <c r="A18" s="8" t="s">
        <v>32</v>
      </c>
      <c r="B18" s="9" t="s">
        <v>79</v>
      </c>
      <c r="C18" s="9" t="s">
        <v>80</v>
      </c>
      <c r="D18" s="10">
        <v>41043</v>
      </c>
      <c r="E18" s="11">
        <v>162</v>
      </c>
      <c r="F18" s="12" t="s">
        <v>230</v>
      </c>
      <c r="G18" s="7" t="s">
        <v>26</v>
      </c>
      <c r="H18" s="13">
        <v>1681.78</v>
      </c>
      <c r="I18" s="13">
        <v>354495.42000000004</v>
      </c>
    </row>
    <row r="19" spans="1:9" x14ac:dyDescent="0.25">
      <c r="A19" s="8" t="s">
        <v>36</v>
      </c>
      <c r="B19" s="9" t="s">
        <v>81</v>
      </c>
      <c r="C19" s="9" t="s">
        <v>25</v>
      </c>
      <c r="D19" s="10">
        <v>42185</v>
      </c>
      <c r="E19" s="11">
        <v>177</v>
      </c>
      <c r="F19" s="12" t="s">
        <v>10</v>
      </c>
      <c r="G19" s="7" t="s">
        <v>26</v>
      </c>
      <c r="H19" s="13">
        <v>0</v>
      </c>
      <c r="I19" s="13">
        <v>22394.500000000004</v>
      </c>
    </row>
    <row r="20" spans="1:9" x14ac:dyDescent="0.25">
      <c r="A20" s="8" t="s">
        <v>233</v>
      </c>
      <c r="B20" s="9" t="s">
        <v>82</v>
      </c>
      <c r="C20" s="9" t="s">
        <v>83</v>
      </c>
      <c r="D20" s="10">
        <v>42695</v>
      </c>
      <c r="E20" s="11">
        <v>163</v>
      </c>
      <c r="F20" s="12" t="s">
        <v>84</v>
      </c>
      <c r="G20" s="7" t="s">
        <v>26</v>
      </c>
      <c r="H20" s="13">
        <v>0</v>
      </c>
      <c r="I20" s="13">
        <v>2440.4899999999998</v>
      </c>
    </row>
    <row r="21" spans="1:9" x14ac:dyDescent="0.25">
      <c r="A21" s="8" t="s">
        <v>31</v>
      </c>
      <c r="B21" s="9" t="s">
        <v>85</v>
      </c>
      <c r="C21" s="9" t="s">
        <v>86</v>
      </c>
      <c r="D21" s="10">
        <v>41810</v>
      </c>
      <c r="E21" s="11">
        <v>163</v>
      </c>
      <c r="F21" s="12" t="s">
        <v>87</v>
      </c>
      <c r="G21" s="7" t="s">
        <v>26</v>
      </c>
      <c r="H21" s="13">
        <v>0</v>
      </c>
      <c r="I21" s="13">
        <v>10436.870000000001</v>
      </c>
    </row>
    <row r="22" spans="1:9" x14ac:dyDescent="0.25">
      <c r="A22" s="8" t="s">
        <v>237</v>
      </c>
      <c r="B22" s="9" t="s">
        <v>88</v>
      </c>
      <c r="C22" s="9" t="s">
        <v>20</v>
      </c>
      <c r="D22" s="10">
        <v>42741</v>
      </c>
      <c r="E22" s="11">
        <v>160</v>
      </c>
      <c r="F22" s="12" t="s">
        <v>11</v>
      </c>
      <c r="G22" s="7" t="s">
        <v>26</v>
      </c>
      <c r="H22" s="13">
        <v>0</v>
      </c>
      <c r="I22" s="13">
        <v>164092</v>
      </c>
    </row>
    <row r="23" spans="1:9" x14ac:dyDescent="0.25">
      <c r="A23" s="8" t="s">
        <v>238</v>
      </c>
      <c r="B23" s="9" t="s">
        <v>89</v>
      </c>
      <c r="C23" s="9" t="s">
        <v>90</v>
      </c>
      <c r="D23" s="10">
        <v>42248</v>
      </c>
      <c r="E23" s="11">
        <v>162</v>
      </c>
      <c r="F23" s="12" t="s">
        <v>91</v>
      </c>
      <c r="G23" s="7" t="s">
        <v>26</v>
      </c>
      <c r="H23" s="13">
        <v>1</v>
      </c>
      <c r="I23" s="13">
        <v>27959.15</v>
      </c>
    </row>
    <row r="24" spans="1:9" x14ac:dyDescent="0.25">
      <c r="A24" s="8" t="s">
        <v>40</v>
      </c>
      <c r="B24" s="9" t="s">
        <v>92</v>
      </c>
      <c r="C24" s="9" t="s">
        <v>93</v>
      </c>
      <c r="D24" s="10">
        <v>43069</v>
      </c>
      <c r="E24" s="11">
        <v>177</v>
      </c>
      <c r="F24" s="12" t="s">
        <v>94</v>
      </c>
      <c r="G24" s="7" t="s">
        <v>26</v>
      </c>
      <c r="H24" s="13">
        <v>0</v>
      </c>
      <c r="I24" s="13">
        <v>1468692</v>
      </c>
    </row>
    <row r="25" spans="1:9" x14ac:dyDescent="0.25">
      <c r="A25" s="8" t="s">
        <v>239</v>
      </c>
      <c r="B25" s="9" t="s">
        <v>95</v>
      </c>
      <c r="C25" s="9" t="s">
        <v>96</v>
      </c>
      <c r="D25" s="10">
        <v>42940</v>
      </c>
      <c r="E25" s="11">
        <v>176</v>
      </c>
      <c r="F25" s="12" t="s">
        <v>97</v>
      </c>
      <c r="G25" s="7" t="s">
        <v>26</v>
      </c>
      <c r="H25" s="13">
        <v>268400</v>
      </c>
      <c r="I25" s="13">
        <v>272381</v>
      </c>
    </row>
    <row r="26" spans="1:9" x14ac:dyDescent="0.25">
      <c r="A26" s="8" t="s">
        <v>18</v>
      </c>
      <c r="B26" s="9" t="s">
        <v>98</v>
      </c>
      <c r="C26" s="9" t="s">
        <v>99</v>
      </c>
      <c r="D26" s="10">
        <v>42677</v>
      </c>
      <c r="E26" s="11">
        <v>162</v>
      </c>
      <c r="F26" s="12" t="s">
        <v>12</v>
      </c>
      <c r="G26" s="7" t="s">
        <v>27</v>
      </c>
      <c r="H26" s="13">
        <v>0</v>
      </c>
      <c r="I26" s="13">
        <v>76745.040000000008</v>
      </c>
    </row>
    <row r="27" spans="1:9" x14ac:dyDescent="0.25">
      <c r="A27" s="8" t="s">
        <v>18</v>
      </c>
      <c r="B27" s="9" t="s">
        <v>100</v>
      </c>
      <c r="C27" s="9" t="s">
        <v>101</v>
      </c>
      <c r="D27" s="10">
        <v>43061</v>
      </c>
      <c r="E27" s="11">
        <v>177</v>
      </c>
      <c r="F27" s="12" t="s">
        <v>102</v>
      </c>
      <c r="G27" s="7" t="s">
        <v>27</v>
      </c>
      <c r="H27" s="13">
        <v>0</v>
      </c>
      <c r="I27" s="13">
        <v>83452</v>
      </c>
    </row>
    <row r="28" spans="1:9" x14ac:dyDescent="0.25">
      <c r="A28" s="8" t="s">
        <v>18</v>
      </c>
      <c r="B28" s="9" t="s">
        <v>103</v>
      </c>
      <c r="C28" s="9" t="s">
        <v>104</v>
      </c>
      <c r="D28" s="10">
        <v>43061</v>
      </c>
      <c r="E28" s="11">
        <v>177</v>
      </c>
      <c r="F28" s="12" t="s">
        <v>102</v>
      </c>
      <c r="G28" s="7" t="s">
        <v>27</v>
      </c>
      <c r="H28" s="13">
        <v>0</v>
      </c>
      <c r="I28" s="13">
        <v>52872</v>
      </c>
    </row>
    <row r="29" spans="1:9" x14ac:dyDescent="0.25">
      <c r="A29" s="8" t="s">
        <v>18</v>
      </c>
      <c r="B29" s="9" t="s">
        <v>105</v>
      </c>
      <c r="C29" s="9" t="s">
        <v>106</v>
      </c>
      <c r="D29" s="10">
        <v>43061</v>
      </c>
      <c r="E29" s="11">
        <v>177</v>
      </c>
      <c r="F29" s="12" t="s">
        <v>102</v>
      </c>
      <c r="G29" s="7" t="s">
        <v>27</v>
      </c>
      <c r="H29" s="13">
        <v>0</v>
      </c>
      <c r="I29" s="13">
        <v>84836</v>
      </c>
    </row>
    <row r="30" spans="1:9" x14ac:dyDescent="0.25">
      <c r="A30" s="8" t="s">
        <v>18</v>
      </c>
      <c r="B30" s="9" t="s">
        <v>107</v>
      </c>
      <c r="C30" s="9" t="s">
        <v>108</v>
      </c>
      <c r="D30" s="10">
        <v>43061</v>
      </c>
      <c r="E30" s="11">
        <v>171</v>
      </c>
      <c r="F30" s="12" t="s">
        <v>102</v>
      </c>
      <c r="G30" s="7" t="s">
        <v>27</v>
      </c>
      <c r="H30" s="13">
        <v>0</v>
      </c>
      <c r="I30" s="13">
        <v>77103</v>
      </c>
    </row>
    <row r="31" spans="1:9" x14ac:dyDescent="0.25">
      <c r="A31" s="8" t="s">
        <v>240</v>
      </c>
      <c r="B31" s="9" t="s">
        <v>109</v>
      </c>
      <c r="C31" s="9" t="s">
        <v>110</v>
      </c>
      <c r="D31" s="10">
        <v>42608</v>
      </c>
      <c r="E31" s="11">
        <v>154</v>
      </c>
      <c r="F31" s="12" t="s">
        <v>111</v>
      </c>
      <c r="G31" s="14" t="s">
        <v>26</v>
      </c>
      <c r="H31" s="13">
        <v>0</v>
      </c>
      <c r="I31" s="13">
        <v>0</v>
      </c>
    </row>
    <row r="32" spans="1:9" x14ac:dyDescent="0.25">
      <c r="A32" s="8" t="s">
        <v>18</v>
      </c>
      <c r="B32" s="9" t="s">
        <v>112</v>
      </c>
      <c r="C32" s="9" t="s">
        <v>113</v>
      </c>
      <c r="D32" s="10">
        <v>41963</v>
      </c>
      <c r="E32" s="11">
        <v>162</v>
      </c>
      <c r="F32" s="12" t="s">
        <v>114</v>
      </c>
      <c r="G32" s="7" t="s">
        <v>27</v>
      </c>
      <c r="H32" s="13">
        <v>0</v>
      </c>
      <c r="I32" s="13">
        <v>5297.1499999999905</v>
      </c>
    </row>
    <row r="33" spans="1:9" x14ac:dyDescent="0.25">
      <c r="A33" s="8" t="s">
        <v>18</v>
      </c>
      <c r="B33" s="9" t="s">
        <v>115</v>
      </c>
      <c r="C33" s="9" t="s">
        <v>116</v>
      </c>
      <c r="D33" s="10">
        <v>41501</v>
      </c>
      <c r="E33" s="11">
        <v>162</v>
      </c>
      <c r="F33" s="12" t="s">
        <v>114</v>
      </c>
      <c r="G33" s="7" t="s">
        <v>27</v>
      </c>
      <c r="H33" s="13">
        <v>0</v>
      </c>
      <c r="I33" s="13">
        <v>9798.9199999999837</v>
      </c>
    </row>
    <row r="34" spans="1:9" x14ac:dyDescent="0.25">
      <c r="A34" s="8" t="s">
        <v>18</v>
      </c>
      <c r="B34" s="9" t="s">
        <v>117</v>
      </c>
      <c r="C34" s="9" t="s">
        <v>118</v>
      </c>
      <c r="D34" s="10">
        <v>41829</v>
      </c>
      <c r="E34" s="11">
        <v>164</v>
      </c>
      <c r="F34" s="12" t="s">
        <v>119</v>
      </c>
      <c r="G34" s="14" t="s">
        <v>26</v>
      </c>
      <c r="H34" s="13">
        <v>0</v>
      </c>
      <c r="I34" s="13">
        <v>1741.1599999999999</v>
      </c>
    </row>
    <row r="35" spans="1:9" x14ac:dyDescent="0.25">
      <c r="A35" s="8" t="s">
        <v>18</v>
      </c>
      <c r="B35" s="9" t="s">
        <v>120</v>
      </c>
      <c r="C35" s="9" t="s">
        <v>21</v>
      </c>
      <c r="D35" s="10">
        <v>43014</v>
      </c>
      <c r="E35" s="11">
        <v>167</v>
      </c>
      <c r="F35" s="12" t="s">
        <v>121</v>
      </c>
      <c r="G35" s="14" t="s">
        <v>26</v>
      </c>
      <c r="H35" s="13">
        <v>0</v>
      </c>
      <c r="I35" s="13">
        <v>400000</v>
      </c>
    </row>
    <row r="36" spans="1:9" x14ac:dyDescent="0.25">
      <c r="A36" s="8" t="s">
        <v>18</v>
      </c>
      <c r="B36" s="9" t="s">
        <v>122</v>
      </c>
      <c r="C36" s="9" t="s">
        <v>21</v>
      </c>
      <c r="D36" s="10">
        <v>43014</v>
      </c>
      <c r="E36" s="11">
        <v>167</v>
      </c>
      <c r="F36" s="12" t="s">
        <v>121</v>
      </c>
      <c r="G36" s="14" t="s">
        <v>26</v>
      </c>
      <c r="H36" s="13">
        <v>0</v>
      </c>
      <c r="I36" s="13">
        <v>400000</v>
      </c>
    </row>
    <row r="37" spans="1:9" x14ac:dyDescent="0.25">
      <c r="A37" s="8" t="s">
        <v>18</v>
      </c>
      <c r="B37" s="9" t="s">
        <v>123</v>
      </c>
      <c r="C37" s="9" t="s">
        <v>21</v>
      </c>
      <c r="D37" s="10">
        <v>42940</v>
      </c>
      <c r="E37" s="11">
        <v>178</v>
      </c>
      <c r="F37" s="12" t="s">
        <v>13</v>
      </c>
      <c r="G37" s="14" t="s">
        <v>26</v>
      </c>
      <c r="H37" s="13">
        <v>473602.46</v>
      </c>
      <c r="I37" s="13">
        <v>478752.45999999996</v>
      </c>
    </row>
    <row r="38" spans="1:9" x14ac:dyDescent="0.25">
      <c r="A38" s="8" t="s">
        <v>18</v>
      </c>
      <c r="B38" s="9" t="s">
        <v>124</v>
      </c>
      <c r="C38" s="9" t="s">
        <v>118</v>
      </c>
      <c r="D38" s="10">
        <v>41829</v>
      </c>
      <c r="E38" s="11">
        <v>176</v>
      </c>
      <c r="F38" s="12" t="s">
        <v>251</v>
      </c>
      <c r="G38" s="14" t="s">
        <v>26</v>
      </c>
      <c r="H38" s="13">
        <v>0</v>
      </c>
      <c r="I38" s="13">
        <v>26785.870000000017</v>
      </c>
    </row>
    <row r="39" spans="1:9" x14ac:dyDescent="0.25">
      <c r="A39" s="8" t="s">
        <v>18</v>
      </c>
      <c r="B39" s="9" t="s">
        <v>125</v>
      </c>
      <c r="C39" s="9" t="s">
        <v>126</v>
      </c>
      <c r="D39" s="10">
        <v>42101</v>
      </c>
      <c r="E39" s="11">
        <v>162</v>
      </c>
      <c r="F39" s="12" t="s">
        <v>127</v>
      </c>
      <c r="G39" s="14" t="s">
        <v>243</v>
      </c>
      <c r="H39" s="13">
        <v>0</v>
      </c>
      <c r="I39" s="13">
        <v>0</v>
      </c>
    </row>
    <row r="40" spans="1:9" x14ac:dyDescent="0.25">
      <c r="A40" s="8" t="s">
        <v>18</v>
      </c>
      <c r="B40" s="9" t="s">
        <v>128</v>
      </c>
      <c r="C40" s="9" t="s">
        <v>129</v>
      </c>
      <c r="D40" s="10">
        <v>41775</v>
      </c>
      <c r="E40" s="11">
        <v>162</v>
      </c>
      <c r="F40" s="12" t="s">
        <v>130</v>
      </c>
      <c r="G40" s="14" t="s">
        <v>34</v>
      </c>
      <c r="H40" s="13">
        <v>27725.200000000001</v>
      </c>
      <c r="I40" s="13">
        <v>32240.059999999998</v>
      </c>
    </row>
    <row r="41" spans="1:9" x14ac:dyDescent="0.25">
      <c r="A41" s="8" t="s">
        <v>18</v>
      </c>
      <c r="B41" s="9" t="s">
        <v>131</v>
      </c>
      <c r="C41" s="9" t="s">
        <v>132</v>
      </c>
      <c r="D41" s="10">
        <v>41807</v>
      </c>
      <c r="E41" s="11">
        <v>161</v>
      </c>
      <c r="F41" s="12" t="s">
        <v>130</v>
      </c>
      <c r="G41" s="14" t="s">
        <v>34</v>
      </c>
      <c r="H41" s="13">
        <v>0</v>
      </c>
      <c r="I41" s="13">
        <v>484.29000000000019</v>
      </c>
    </row>
    <row r="42" spans="1:9" x14ac:dyDescent="0.25">
      <c r="A42" s="8" t="s">
        <v>18</v>
      </c>
      <c r="B42" s="9" t="s">
        <v>133</v>
      </c>
      <c r="C42" s="9" t="s">
        <v>134</v>
      </c>
      <c r="D42" s="10">
        <v>42907</v>
      </c>
      <c r="E42" s="11">
        <v>163</v>
      </c>
      <c r="F42" s="12" t="s">
        <v>135</v>
      </c>
      <c r="G42" s="14" t="s">
        <v>35</v>
      </c>
      <c r="H42" s="13">
        <v>1913.12</v>
      </c>
      <c r="I42" s="13">
        <v>2391.4000000001397</v>
      </c>
    </row>
    <row r="43" spans="1:9" x14ac:dyDescent="0.25">
      <c r="A43" s="8" t="s">
        <v>18</v>
      </c>
      <c r="B43" s="9" t="s">
        <v>136</v>
      </c>
      <c r="C43" s="9" t="s">
        <v>137</v>
      </c>
      <c r="D43" s="10">
        <v>42614</v>
      </c>
      <c r="E43" s="11">
        <v>175</v>
      </c>
      <c r="F43" s="12" t="s">
        <v>138</v>
      </c>
      <c r="G43" s="14" t="s">
        <v>244</v>
      </c>
      <c r="H43" s="13">
        <v>0</v>
      </c>
      <c r="I43" s="13">
        <v>0.31999999999970896</v>
      </c>
    </row>
    <row r="44" spans="1:9" x14ac:dyDescent="0.25">
      <c r="A44" s="8" t="s">
        <v>18</v>
      </c>
      <c r="B44" s="9" t="s">
        <v>139</v>
      </c>
      <c r="C44" s="9" t="s">
        <v>140</v>
      </c>
      <c r="D44" s="10">
        <v>43082</v>
      </c>
      <c r="E44" s="11">
        <v>163</v>
      </c>
      <c r="F44" s="12" t="s">
        <v>141</v>
      </c>
      <c r="G44" s="14" t="s">
        <v>244</v>
      </c>
      <c r="H44" s="13">
        <v>36000</v>
      </c>
      <c r="I44" s="13">
        <v>38176</v>
      </c>
    </row>
    <row r="45" spans="1:9" x14ac:dyDescent="0.25">
      <c r="A45" s="8" t="s">
        <v>18</v>
      </c>
      <c r="B45" s="9" t="s">
        <v>142</v>
      </c>
      <c r="C45" s="9" t="s">
        <v>143</v>
      </c>
      <c r="D45" s="10">
        <v>42229</v>
      </c>
      <c r="E45" s="11">
        <v>177</v>
      </c>
      <c r="F45" s="12" t="s">
        <v>144</v>
      </c>
      <c r="G45" s="14" t="s">
        <v>245</v>
      </c>
      <c r="H45" s="13">
        <v>0</v>
      </c>
      <c r="I45" s="13">
        <v>0</v>
      </c>
    </row>
    <row r="46" spans="1:9" x14ac:dyDescent="0.25">
      <c r="A46" s="8" t="s">
        <v>18</v>
      </c>
      <c r="B46" s="9" t="s">
        <v>145</v>
      </c>
      <c r="C46" s="9" t="s">
        <v>146</v>
      </c>
      <c r="D46" s="10">
        <v>42216</v>
      </c>
      <c r="E46" s="11">
        <v>177</v>
      </c>
      <c r="F46" s="12" t="s">
        <v>147</v>
      </c>
      <c r="G46" s="14" t="s">
        <v>245</v>
      </c>
      <c r="H46" s="13">
        <v>0</v>
      </c>
      <c r="I46" s="13">
        <v>0</v>
      </c>
    </row>
    <row r="47" spans="1:9" x14ac:dyDescent="0.25">
      <c r="A47" s="8" t="s">
        <v>18</v>
      </c>
      <c r="B47" s="9" t="s">
        <v>148</v>
      </c>
      <c r="C47" s="9" t="s">
        <v>149</v>
      </c>
      <c r="D47" s="10">
        <v>40035</v>
      </c>
      <c r="E47" s="11">
        <v>164</v>
      </c>
      <c r="F47" s="12" t="s">
        <v>14</v>
      </c>
      <c r="G47" s="14" t="s">
        <v>26</v>
      </c>
      <c r="H47" s="13">
        <v>1</v>
      </c>
      <c r="I47" s="13">
        <v>16936.620000000003</v>
      </c>
    </row>
    <row r="48" spans="1:9" x14ac:dyDescent="0.25">
      <c r="A48" s="8" t="s">
        <v>18</v>
      </c>
      <c r="B48" s="9" t="s">
        <v>150</v>
      </c>
      <c r="C48" s="9" t="s">
        <v>151</v>
      </c>
      <c r="D48" s="10">
        <v>42683</v>
      </c>
      <c r="E48" s="11">
        <v>171</v>
      </c>
      <c r="F48" s="12" t="s">
        <v>152</v>
      </c>
      <c r="G48" s="14" t="s">
        <v>246</v>
      </c>
      <c r="H48" s="13">
        <v>0</v>
      </c>
      <c r="I48" s="13">
        <v>40383.76999999999</v>
      </c>
    </row>
    <row r="49" spans="1:9" x14ac:dyDescent="0.25">
      <c r="A49" s="8" t="s">
        <v>18</v>
      </c>
      <c r="B49" s="9" t="s">
        <v>153</v>
      </c>
      <c r="C49" s="9" t="s">
        <v>22</v>
      </c>
      <c r="D49" s="10">
        <v>42900</v>
      </c>
      <c r="E49" s="11">
        <v>177</v>
      </c>
      <c r="F49" s="12" t="s">
        <v>154</v>
      </c>
      <c r="G49" s="14" t="s">
        <v>26</v>
      </c>
      <c r="H49" s="13">
        <v>0</v>
      </c>
      <c r="I49" s="13">
        <v>11440</v>
      </c>
    </row>
    <row r="50" spans="1:9" x14ac:dyDescent="0.25">
      <c r="A50" s="8" t="s">
        <v>18</v>
      </c>
      <c r="B50" s="9" t="s">
        <v>155</v>
      </c>
      <c r="C50" s="9" t="s">
        <v>22</v>
      </c>
      <c r="D50" s="10">
        <v>43068</v>
      </c>
      <c r="E50" s="11">
        <v>162</v>
      </c>
      <c r="F50" s="12" t="s">
        <v>156</v>
      </c>
      <c r="G50" s="14" t="s">
        <v>26</v>
      </c>
      <c r="H50" s="13">
        <v>697528.04</v>
      </c>
      <c r="I50" s="13">
        <v>1181031.5</v>
      </c>
    </row>
    <row r="51" spans="1:9" x14ac:dyDescent="0.25">
      <c r="A51" s="8" t="s">
        <v>18</v>
      </c>
      <c r="B51" s="9" t="s">
        <v>157</v>
      </c>
      <c r="C51" s="9" t="s">
        <v>22</v>
      </c>
      <c r="D51" s="10">
        <v>43068</v>
      </c>
      <c r="E51" s="11">
        <v>171</v>
      </c>
      <c r="F51" s="12" t="s">
        <v>158</v>
      </c>
      <c r="G51" s="14" t="s">
        <v>26</v>
      </c>
      <c r="H51" s="13">
        <v>181225</v>
      </c>
      <c r="I51" s="13">
        <v>407756.25</v>
      </c>
    </row>
    <row r="52" spans="1:9" x14ac:dyDescent="0.25">
      <c r="A52" s="8" t="s">
        <v>18</v>
      </c>
      <c r="B52" s="9" t="s">
        <v>159</v>
      </c>
      <c r="C52" s="9" t="s">
        <v>22</v>
      </c>
      <c r="D52" s="10">
        <v>42901</v>
      </c>
      <c r="E52" s="11">
        <v>162</v>
      </c>
      <c r="F52" s="12" t="s">
        <v>160</v>
      </c>
      <c r="G52" s="14" t="s">
        <v>26</v>
      </c>
      <c r="H52" s="13">
        <v>0</v>
      </c>
      <c r="I52" s="13">
        <v>9993.880000000001</v>
      </c>
    </row>
    <row r="53" spans="1:9" x14ac:dyDescent="0.25">
      <c r="A53" s="8" t="s">
        <v>18</v>
      </c>
      <c r="B53" s="9" t="s">
        <v>161</v>
      </c>
      <c r="C53" s="9" t="s">
        <v>22</v>
      </c>
      <c r="D53" s="10">
        <v>43068</v>
      </c>
      <c r="E53" s="11">
        <v>171</v>
      </c>
      <c r="F53" s="12" t="s">
        <v>162</v>
      </c>
      <c r="G53" s="14" t="s">
        <v>26</v>
      </c>
      <c r="H53" s="13">
        <v>0</v>
      </c>
      <c r="I53" s="13">
        <v>412500</v>
      </c>
    </row>
    <row r="54" spans="1:9" x14ac:dyDescent="0.25">
      <c r="A54" s="8" t="s">
        <v>18</v>
      </c>
      <c r="B54" s="9" t="s">
        <v>163</v>
      </c>
      <c r="C54" s="9" t="s">
        <v>22</v>
      </c>
      <c r="D54" s="10">
        <v>43068</v>
      </c>
      <c r="E54" s="11">
        <v>171</v>
      </c>
      <c r="F54" s="12" t="s">
        <v>164</v>
      </c>
      <c r="G54" s="14" t="s">
        <v>26</v>
      </c>
      <c r="H54" s="13">
        <v>0</v>
      </c>
      <c r="I54" s="13">
        <v>28000</v>
      </c>
    </row>
    <row r="55" spans="1:9" x14ac:dyDescent="0.25">
      <c r="A55" s="8" t="s">
        <v>18</v>
      </c>
      <c r="B55" s="9" t="s">
        <v>165</v>
      </c>
      <c r="C55" s="9" t="s">
        <v>22</v>
      </c>
      <c r="D55" s="10">
        <v>43068</v>
      </c>
      <c r="E55" s="11">
        <v>171</v>
      </c>
      <c r="F55" s="12" t="s">
        <v>166</v>
      </c>
      <c r="G55" s="14" t="s">
        <v>26</v>
      </c>
      <c r="H55" s="13">
        <v>0</v>
      </c>
      <c r="I55" s="13">
        <v>325000</v>
      </c>
    </row>
    <row r="56" spans="1:9" x14ac:dyDescent="0.25">
      <c r="A56" s="8" t="s">
        <v>18</v>
      </c>
      <c r="B56" s="9" t="s">
        <v>167</v>
      </c>
      <c r="C56" s="9" t="s">
        <v>22</v>
      </c>
      <c r="D56" s="10">
        <v>43068</v>
      </c>
      <c r="E56" s="11">
        <v>171</v>
      </c>
      <c r="F56" s="12" t="s">
        <v>168</v>
      </c>
      <c r="G56" s="14" t="s">
        <v>26</v>
      </c>
      <c r="H56" s="13">
        <v>0</v>
      </c>
      <c r="I56" s="13">
        <v>365000</v>
      </c>
    </row>
    <row r="57" spans="1:9" x14ac:dyDescent="0.25">
      <c r="A57" s="8" t="s">
        <v>18</v>
      </c>
      <c r="B57" s="9" t="s">
        <v>169</v>
      </c>
      <c r="C57" s="9" t="s">
        <v>22</v>
      </c>
      <c r="D57" s="10">
        <v>43080</v>
      </c>
      <c r="E57" s="11">
        <v>167</v>
      </c>
      <c r="F57" s="12" t="s">
        <v>170</v>
      </c>
      <c r="G57" s="14" t="s">
        <v>26</v>
      </c>
      <c r="H57" s="13">
        <v>0</v>
      </c>
      <c r="I57" s="13">
        <v>250000</v>
      </c>
    </row>
    <row r="58" spans="1:9" x14ac:dyDescent="0.25">
      <c r="A58" s="8" t="s">
        <v>18</v>
      </c>
      <c r="B58" s="9" t="s">
        <v>171</v>
      </c>
      <c r="C58" s="9" t="s">
        <v>22</v>
      </c>
      <c r="D58" s="10">
        <v>43082</v>
      </c>
      <c r="E58" s="11">
        <v>167</v>
      </c>
      <c r="F58" s="12" t="s">
        <v>172</v>
      </c>
      <c r="G58" s="14" t="s">
        <v>26</v>
      </c>
      <c r="H58" s="13">
        <v>0</v>
      </c>
      <c r="I58" s="13">
        <v>200000</v>
      </c>
    </row>
    <row r="59" spans="1:9" x14ac:dyDescent="0.25">
      <c r="A59" s="8" t="s">
        <v>18</v>
      </c>
      <c r="B59" s="9" t="s">
        <v>173</v>
      </c>
      <c r="C59" s="9" t="s">
        <v>22</v>
      </c>
      <c r="D59" s="10">
        <v>43082</v>
      </c>
      <c r="E59" s="11">
        <v>167</v>
      </c>
      <c r="F59" s="12" t="s">
        <v>174</v>
      </c>
      <c r="G59" s="14" t="s">
        <v>26</v>
      </c>
      <c r="H59" s="13">
        <v>0</v>
      </c>
      <c r="I59" s="13">
        <v>200000</v>
      </c>
    </row>
    <row r="60" spans="1:9" x14ac:dyDescent="0.25">
      <c r="A60" s="8" t="s">
        <v>18</v>
      </c>
      <c r="B60" s="9" t="s">
        <v>175</v>
      </c>
      <c r="C60" s="9" t="s">
        <v>176</v>
      </c>
      <c r="D60" s="10">
        <v>42542</v>
      </c>
      <c r="E60" s="11">
        <v>162</v>
      </c>
      <c r="F60" s="12" t="s">
        <v>177</v>
      </c>
      <c r="G60" s="15" t="s">
        <v>26</v>
      </c>
      <c r="H60" s="16">
        <v>315855</v>
      </c>
      <c r="I60" s="13">
        <v>315855</v>
      </c>
    </row>
    <row r="61" spans="1:9" x14ac:dyDescent="0.25">
      <c r="A61" s="17" t="s">
        <v>239</v>
      </c>
      <c r="B61" s="9" t="s">
        <v>178</v>
      </c>
      <c r="C61" s="9" t="s">
        <v>179</v>
      </c>
      <c r="D61" s="10">
        <v>42524</v>
      </c>
      <c r="E61" s="11">
        <v>162</v>
      </c>
      <c r="F61" s="12" t="s">
        <v>180</v>
      </c>
      <c r="G61" s="15" t="s">
        <v>26</v>
      </c>
      <c r="H61" s="13">
        <v>0</v>
      </c>
      <c r="I61" s="13">
        <v>10813.550000000017</v>
      </c>
    </row>
    <row r="62" spans="1:9" x14ac:dyDescent="0.25">
      <c r="A62" s="17" t="s">
        <v>241</v>
      </c>
      <c r="B62" s="9" t="s">
        <v>181</v>
      </c>
      <c r="C62" s="9" t="s">
        <v>182</v>
      </c>
      <c r="D62" s="10">
        <v>42529</v>
      </c>
      <c r="E62" s="11">
        <v>164</v>
      </c>
      <c r="F62" s="12" t="s">
        <v>183</v>
      </c>
      <c r="G62" s="12" t="s">
        <v>247</v>
      </c>
      <c r="H62" s="13">
        <v>254176.19</v>
      </c>
      <c r="I62" s="13">
        <v>296488.19</v>
      </c>
    </row>
    <row r="63" spans="1:9" x14ac:dyDescent="0.25">
      <c r="A63" s="17" t="s">
        <v>33</v>
      </c>
      <c r="B63" s="9" t="s">
        <v>184</v>
      </c>
      <c r="C63" s="9" t="s">
        <v>185</v>
      </c>
      <c r="D63" s="10">
        <v>41087</v>
      </c>
      <c r="E63" s="11">
        <v>162</v>
      </c>
      <c r="F63" s="12" t="s">
        <v>186</v>
      </c>
      <c r="G63" s="12" t="s">
        <v>248</v>
      </c>
      <c r="H63" s="13">
        <v>0</v>
      </c>
      <c r="I63" s="13">
        <v>35912.660000000018</v>
      </c>
    </row>
    <row r="64" spans="1:9" x14ac:dyDescent="0.25">
      <c r="A64" s="17" t="s">
        <v>233</v>
      </c>
      <c r="B64" s="9" t="s">
        <v>187</v>
      </c>
      <c r="C64" s="9" t="s">
        <v>188</v>
      </c>
      <c r="D64" s="10">
        <v>41817</v>
      </c>
      <c r="E64" s="11">
        <v>176</v>
      </c>
      <c r="F64" s="12" t="s">
        <v>189</v>
      </c>
      <c r="G64" s="12" t="s">
        <v>26</v>
      </c>
      <c r="H64" s="13">
        <v>20.010000000000002</v>
      </c>
      <c r="I64" s="13">
        <v>10862.690000000002</v>
      </c>
    </row>
    <row r="65" spans="1:9" x14ac:dyDescent="0.25">
      <c r="A65" s="17" t="s">
        <v>239</v>
      </c>
      <c r="B65" s="9" t="s">
        <v>190</v>
      </c>
      <c r="C65" s="9" t="s">
        <v>191</v>
      </c>
      <c r="D65" s="10">
        <v>42628</v>
      </c>
      <c r="E65" s="11">
        <v>163</v>
      </c>
      <c r="F65" s="12" t="s">
        <v>192</v>
      </c>
      <c r="G65" s="12" t="s">
        <v>26</v>
      </c>
      <c r="H65" s="13">
        <v>0</v>
      </c>
      <c r="I65" s="13">
        <v>87080.63</v>
      </c>
    </row>
    <row r="66" spans="1:9" x14ac:dyDescent="0.25">
      <c r="A66" s="17" t="s">
        <v>241</v>
      </c>
      <c r="B66" s="9" t="s">
        <v>193</v>
      </c>
      <c r="C66" s="9" t="s">
        <v>194</v>
      </c>
      <c r="D66" s="10">
        <v>40848</v>
      </c>
      <c r="E66" s="11">
        <v>176</v>
      </c>
      <c r="F66" s="12" t="s">
        <v>15</v>
      </c>
      <c r="G66" s="12" t="s">
        <v>37</v>
      </c>
      <c r="H66" s="13">
        <v>0</v>
      </c>
      <c r="I66" s="13">
        <v>1391.8900000000003</v>
      </c>
    </row>
    <row r="67" spans="1:9" x14ac:dyDescent="0.25">
      <c r="A67" s="17" t="s">
        <v>28</v>
      </c>
      <c r="B67" s="9" t="s">
        <v>195</v>
      </c>
      <c r="C67" s="9" t="s">
        <v>23</v>
      </c>
      <c r="D67" s="10">
        <v>42247</v>
      </c>
      <c r="E67" s="11">
        <v>174</v>
      </c>
      <c r="F67" s="12" t="s">
        <v>16</v>
      </c>
      <c r="G67" s="12" t="s">
        <v>26</v>
      </c>
      <c r="H67" s="13">
        <v>1481.88</v>
      </c>
      <c r="I67" s="13">
        <v>22922.850000000006</v>
      </c>
    </row>
    <row r="68" spans="1:9" x14ac:dyDescent="0.25">
      <c r="A68" s="17" t="s">
        <v>241</v>
      </c>
      <c r="B68" s="9" t="s">
        <v>196</v>
      </c>
      <c r="C68" s="9" t="s">
        <v>197</v>
      </c>
      <c r="D68" s="10">
        <v>42530</v>
      </c>
      <c r="E68" s="11">
        <v>161</v>
      </c>
      <c r="F68" s="12" t="s">
        <v>198</v>
      </c>
      <c r="G68" s="12" t="s">
        <v>37</v>
      </c>
      <c r="H68" s="13">
        <v>0</v>
      </c>
      <c r="I68" s="13">
        <v>7172283.6200000001</v>
      </c>
    </row>
    <row r="69" spans="1:9" x14ac:dyDescent="0.25">
      <c r="A69" s="17" t="s">
        <v>30</v>
      </c>
      <c r="B69" s="9" t="s">
        <v>199</v>
      </c>
      <c r="C69" s="9" t="s">
        <v>200</v>
      </c>
      <c r="D69" s="10">
        <v>40774</v>
      </c>
      <c r="E69" s="11">
        <v>162</v>
      </c>
      <c r="F69" s="12" t="s">
        <v>201</v>
      </c>
      <c r="G69" s="12" t="s">
        <v>26</v>
      </c>
      <c r="H69" s="13">
        <v>0</v>
      </c>
      <c r="I69" s="13">
        <v>17347.589999999993</v>
      </c>
    </row>
    <row r="70" spans="1:9" x14ac:dyDescent="0.25">
      <c r="A70" s="17" t="s">
        <v>33</v>
      </c>
      <c r="B70" s="9" t="s">
        <v>202</v>
      </c>
      <c r="C70" s="9" t="s">
        <v>24</v>
      </c>
      <c r="D70" s="10">
        <v>41096</v>
      </c>
      <c r="E70" s="11">
        <v>167</v>
      </c>
      <c r="F70" s="12" t="s">
        <v>17</v>
      </c>
      <c r="G70" s="12" t="s">
        <v>38</v>
      </c>
      <c r="H70" s="13">
        <v>0</v>
      </c>
      <c r="I70" s="13">
        <v>3037847.58</v>
      </c>
    </row>
    <row r="71" spans="1:9" x14ac:dyDescent="0.25">
      <c r="A71" s="17" t="s">
        <v>29</v>
      </c>
      <c r="B71" s="9" t="s">
        <v>203</v>
      </c>
      <c r="C71" s="9" t="s">
        <v>204</v>
      </c>
      <c r="D71" s="10">
        <v>42220</v>
      </c>
      <c r="E71" s="11">
        <v>161</v>
      </c>
      <c r="F71" s="12" t="s">
        <v>205</v>
      </c>
      <c r="G71" s="12" t="s">
        <v>26</v>
      </c>
      <c r="H71" s="13">
        <v>0</v>
      </c>
      <c r="I71" s="13">
        <v>0</v>
      </c>
    </row>
    <row r="72" spans="1:9" x14ac:dyDescent="0.25">
      <c r="A72" s="17" t="s">
        <v>33</v>
      </c>
      <c r="B72" s="9" t="s">
        <v>206</v>
      </c>
      <c r="C72" s="9" t="s">
        <v>207</v>
      </c>
      <c r="D72" s="10">
        <v>42215</v>
      </c>
      <c r="E72" s="11">
        <v>174</v>
      </c>
      <c r="F72" s="12" t="s">
        <v>208</v>
      </c>
      <c r="G72" s="12" t="s">
        <v>249</v>
      </c>
      <c r="H72" s="13">
        <v>0</v>
      </c>
      <c r="I72" s="13">
        <v>197.5800000000163</v>
      </c>
    </row>
    <row r="73" spans="1:9" x14ac:dyDescent="0.25">
      <c r="A73" s="17" t="s">
        <v>236</v>
      </c>
      <c r="B73" s="9" t="s">
        <v>209</v>
      </c>
      <c r="C73" s="9" t="s">
        <v>210</v>
      </c>
      <c r="D73" s="10">
        <v>42613</v>
      </c>
      <c r="E73" s="11">
        <v>168</v>
      </c>
      <c r="F73" s="12" t="s">
        <v>211</v>
      </c>
      <c r="G73" s="12" t="s">
        <v>250</v>
      </c>
      <c r="H73" s="13">
        <v>3170173.56</v>
      </c>
      <c r="I73" s="13">
        <v>3361794.99</v>
      </c>
    </row>
    <row r="74" spans="1:9" x14ac:dyDescent="0.25">
      <c r="A74" s="17" t="s">
        <v>242</v>
      </c>
      <c r="B74" s="9" t="s">
        <v>212</v>
      </c>
      <c r="C74" s="9" t="s">
        <v>213</v>
      </c>
      <c r="D74" s="10">
        <v>42046</v>
      </c>
      <c r="E74" s="11">
        <v>154</v>
      </c>
      <c r="F74" s="12" t="s">
        <v>214</v>
      </c>
      <c r="G74" s="12" t="s">
        <v>26</v>
      </c>
      <c r="H74" s="13">
        <v>0</v>
      </c>
      <c r="I74" s="13">
        <v>5.5899999999965075</v>
      </c>
    </row>
    <row r="75" spans="1:9" x14ac:dyDescent="0.25">
      <c r="A75" s="17" t="s">
        <v>236</v>
      </c>
      <c r="B75" s="9" t="s">
        <v>215</v>
      </c>
      <c r="C75" s="9" t="s">
        <v>216</v>
      </c>
      <c r="D75" s="10">
        <v>42179</v>
      </c>
      <c r="E75" s="11">
        <v>162</v>
      </c>
      <c r="F75" s="12" t="s">
        <v>217</v>
      </c>
      <c r="G75" s="12" t="s">
        <v>250</v>
      </c>
      <c r="H75" s="13">
        <v>0</v>
      </c>
      <c r="I75" s="13">
        <v>471.85000000000036</v>
      </c>
    </row>
    <row r="76" spans="1:9" x14ac:dyDescent="0.25">
      <c r="A76" s="17" t="s">
        <v>236</v>
      </c>
      <c r="B76" s="9" t="s">
        <v>218</v>
      </c>
      <c r="C76" s="9" t="s">
        <v>216</v>
      </c>
      <c r="D76" s="10">
        <v>42424</v>
      </c>
      <c r="E76" s="11">
        <v>176</v>
      </c>
      <c r="F76" s="12" t="s">
        <v>219</v>
      </c>
      <c r="G76" s="12" t="s">
        <v>250</v>
      </c>
      <c r="H76" s="13">
        <v>0</v>
      </c>
      <c r="I76" s="13">
        <v>5372.54</v>
      </c>
    </row>
    <row r="77" spans="1:9" x14ac:dyDescent="0.25">
      <c r="A77" s="17" t="s">
        <v>241</v>
      </c>
      <c r="B77" s="9" t="s">
        <v>220</v>
      </c>
      <c r="C77" s="9" t="s">
        <v>221</v>
      </c>
      <c r="D77" s="10">
        <v>42598</v>
      </c>
      <c r="E77" s="11">
        <v>176</v>
      </c>
      <c r="F77" s="12" t="s">
        <v>222</v>
      </c>
      <c r="G77" s="12" t="s">
        <v>26</v>
      </c>
      <c r="H77" s="13">
        <v>0</v>
      </c>
      <c r="I77" s="13">
        <v>2</v>
      </c>
    </row>
    <row r="78" spans="1:9" x14ac:dyDescent="0.25">
      <c r="A78" s="17" t="s">
        <v>33</v>
      </c>
      <c r="B78" s="9" t="s">
        <v>223</v>
      </c>
      <c r="C78" s="9" t="s">
        <v>224</v>
      </c>
      <c r="D78" s="10">
        <v>42571</v>
      </c>
      <c r="E78" s="11">
        <v>176</v>
      </c>
      <c r="F78" s="12" t="s">
        <v>225</v>
      </c>
      <c r="G78" s="12" t="s">
        <v>248</v>
      </c>
      <c r="H78" s="13">
        <v>0</v>
      </c>
      <c r="I78" s="13">
        <v>191.25999999999931</v>
      </c>
    </row>
    <row r="79" spans="1:9" x14ac:dyDescent="0.25">
      <c r="A79" s="17" t="s">
        <v>33</v>
      </c>
      <c r="B79" s="9" t="s">
        <v>226</v>
      </c>
      <c r="C79" s="9" t="s">
        <v>227</v>
      </c>
      <c r="D79" s="10">
        <v>43012</v>
      </c>
      <c r="E79" s="11">
        <v>178</v>
      </c>
      <c r="F79" s="12" t="s">
        <v>228</v>
      </c>
      <c r="G79" s="12" t="s">
        <v>249</v>
      </c>
      <c r="H79" s="13">
        <v>0</v>
      </c>
      <c r="I79" s="13">
        <v>10000</v>
      </c>
    </row>
    <row r="80" spans="1:9" x14ac:dyDescent="0.25">
      <c r="A80" s="18"/>
      <c r="B80" s="19"/>
      <c r="C80" s="19"/>
      <c r="D80" s="19"/>
      <c r="E80" s="19"/>
      <c r="F80" s="20"/>
      <c r="G80" s="20"/>
      <c r="H80" s="21"/>
      <c r="I80" s="13">
        <f>SUM(I3:I79)</f>
        <v>26367072.960000001</v>
      </c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</sheetData>
  <autoFilter ref="A2:I8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2018-03-06T17:23:24Z</dcterms:created>
  <dcterms:modified xsi:type="dcterms:W3CDTF">2018-06-04T20:16:08Z</dcterms:modified>
</cp:coreProperties>
</file>