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<sst xmlns="http://schemas.openxmlformats.org/spreadsheetml/2006/main" count="187" uniqueCount="129">
  <si>
    <t>ZAHIT KATZ</t>
  </si>
  <si>
    <t>H826502R</t>
  </si>
  <si>
    <t>092A204</t>
  </si>
  <si>
    <t>SR 92 AT FOOTHILLS DRIVE</t>
  </si>
  <si>
    <t>H840102L</t>
  </si>
  <si>
    <t>019A217</t>
  </si>
  <si>
    <t>I-19 E. FRONTAGE ROAD</t>
  </si>
  <si>
    <t>H8401CAX</t>
  </si>
  <si>
    <t>DEREK BOLAND</t>
  </si>
  <si>
    <t>H841601R</t>
  </si>
  <si>
    <t>077A210</t>
  </si>
  <si>
    <t>GILA RIVER BRIDGE #20151</t>
  </si>
  <si>
    <t>H8510CAX</t>
  </si>
  <si>
    <t>999A378</t>
  </si>
  <si>
    <t>STATEWIDE-SEGMENT 1, FLEXIBLE DELINEATORS/MP SIGNS</t>
  </si>
  <si>
    <t>H8510H1D</t>
  </si>
  <si>
    <t>SUZANNE DEITERING</t>
  </si>
  <si>
    <t>H851801R</t>
  </si>
  <si>
    <t>089B212</t>
  </si>
  <si>
    <t>JCT SR 89A TO DEEP WELL RANCH ROAD</t>
  </si>
  <si>
    <t>HX24701R</t>
  </si>
  <si>
    <t>089B213</t>
  </si>
  <si>
    <t>SR 89 @ ROAD 1 NORTH IN CHINO VALLEY</t>
  </si>
  <si>
    <t>M471614P</t>
  </si>
  <si>
    <t>917D008</t>
  </si>
  <si>
    <t>2017 ASP REC TRAIL PROJECTS</t>
  </si>
  <si>
    <t>M520101X</t>
  </si>
  <si>
    <t>999M517</t>
  </si>
  <si>
    <t>New River - SR 169</t>
  </si>
  <si>
    <t>M520801X</t>
  </si>
  <si>
    <t>999M523</t>
  </si>
  <si>
    <t>OJT SUPPORTIVE SERVICES</t>
  </si>
  <si>
    <t>M699901X</t>
  </si>
  <si>
    <t>(blank)</t>
  </si>
  <si>
    <t>STATEWIDE</t>
  </si>
  <si>
    <t>P181210P</t>
  </si>
  <si>
    <t>MPDS018</t>
  </si>
  <si>
    <t>2018 WP MPD-Systems and Regional Planning &amp; Progra</t>
  </si>
  <si>
    <t>P181211P</t>
  </si>
  <si>
    <t>P181212P</t>
  </si>
  <si>
    <t>P190307P</t>
  </si>
  <si>
    <t>MPDS019</t>
  </si>
  <si>
    <t>STATEWIDE PLANNING STUDIES</t>
  </si>
  <si>
    <t>P190308P</t>
  </si>
  <si>
    <t>P191706P</t>
  </si>
  <si>
    <t>PARA - P01P</t>
  </si>
  <si>
    <t>PCG1803P</t>
  </si>
  <si>
    <t>CAGT018</t>
  </si>
  <si>
    <t>2018 WP CAG</t>
  </si>
  <si>
    <t>ANGELA RINGOR</t>
  </si>
  <si>
    <t>PCPRS02P</t>
  </si>
  <si>
    <t>999A532</t>
  </si>
  <si>
    <t>KEY CORRIDOR PROFILE PLANNING STUDIES</t>
  </si>
  <si>
    <t>PMG1809P</t>
  </si>
  <si>
    <t>MAGI018</t>
  </si>
  <si>
    <t>2018 WP MAG</t>
  </si>
  <si>
    <t>PPG1804P</t>
  </si>
  <si>
    <t>PCAN018</t>
  </si>
  <si>
    <t>2018 WP PAG</t>
  </si>
  <si>
    <t>SL67401D</t>
  </si>
  <si>
    <t>TUC0</t>
  </si>
  <si>
    <t>CITY OF TUCSON-GLENN ST (COLUMBUS TO COUNTRY CLUB)</t>
  </si>
  <si>
    <t>TROY SIEGLITZ</t>
  </si>
  <si>
    <t>SL67501D</t>
  </si>
  <si>
    <t>IT00</t>
  </si>
  <si>
    <t>SAN XAVIER MISSION GATEWAY PATH</t>
  </si>
  <si>
    <t>JASON PIKE</t>
  </si>
  <si>
    <t>SR19101C</t>
  </si>
  <si>
    <t>0006171</t>
  </si>
  <si>
    <t>UNIVERSITY DR (TEMPE) 741-561J</t>
  </si>
  <si>
    <t>SS88103D</t>
  </si>
  <si>
    <t>MMA0217</t>
  </si>
  <si>
    <t>MCKELLIPS ROAD - SR101L TO ALMA SCHOOL</t>
  </si>
  <si>
    <t>SZ03501C</t>
  </si>
  <si>
    <t>N0G0201</t>
  </si>
  <si>
    <t>CRAWFORD ST - MCNAB DR TO SONOITA AVE</t>
  </si>
  <si>
    <t>ERIC PROSNIER</t>
  </si>
  <si>
    <t>SZ10501R</t>
  </si>
  <si>
    <t>CHN0228</t>
  </si>
  <si>
    <t>QUEEN CREEK RD: MCQUEEN RD TO GILBERT RD</t>
  </si>
  <si>
    <t>SZ10701D</t>
  </si>
  <si>
    <t>GLN0</t>
  </si>
  <si>
    <t>NEW RIVER NORTH SHARED USE PATHWAY</t>
  </si>
  <si>
    <t>SZ14001D</t>
  </si>
  <si>
    <t>KOLB RD: IRVINGTON RD TO VALENCIA RD, TUCSON</t>
  </si>
  <si>
    <t>SZ18401D</t>
  </si>
  <si>
    <t>FLA0</t>
  </si>
  <si>
    <t>STREET LIGHTING FOR ENHANCING DARK SKIES (SLEDS)</t>
  </si>
  <si>
    <t>T006201D</t>
  </si>
  <si>
    <t>BKY0213</t>
  </si>
  <si>
    <t>LOWER BUCKEYE RD - WATSON TO 228TH AVE</t>
  </si>
  <si>
    <t>T006203D</t>
  </si>
  <si>
    <t>T009401C</t>
  </si>
  <si>
    <t>CLC0205</t>
  </si>
  <si>
    <t>JOHNSON AVE, CENTRAL ST, ARIZONA AVE</t>
  </si>
  <si>
    <t>T020403D</t>
  </si>
  <si>
    <t>PPM0265</t>
  </si>
  <si>
    <t>Skyline and Sunrise Intersections</t>
  </si>
  <si>
    <t>ROW #</t>
  </si>
  <si>
    <t>ADOT PROJECT MANAGER OR CONTACT</t>
  </si>
  <si>
    <t>PROJECT PHASE</t>
  </si>
  <si>
    <t>FEDERAL PROJECT NUMBER</t>
  </si>
  <si>
    <t>AUTHORIZATION DATE</t>
  </si>
  <si>
    <t>DAYS INACTIVE</t>
  </si>
  <si>
    <t>DESCRIPTION</t>
  </si>
  <si>
    <t>PROJECT OVERSIGHT</t>
  </si>
  <si>
    <t>CURRENT BUDGET</t>
  </si>
  <si>
    <t>EXPENDED AMOUNT</t>
  </si>
  <si>
    <t>INACTIVE DOLLARS</t>
  </si>
  <si>
    <t>ENCUMBERED AMOUNT</t>
  </si>
  <si>
    <t>ASADUL KARIM</t>
  </si>
  <si>
    <t>SUMERA KAYANI</t>
  </si>
  <si>
    <t>TRICIA BROWN</t>
  </si>
  <si>
    <t>DAVID WOSTENBERG</t>
  </si>
  <si>
    <t xml:space="preserve">COREY FOSTER </t>
  </si>
  <si>
    <t>VAHID NIKOU GOFTAR</t>
  </si>
  <si>
    <t>KIRSTIN HUSTON</t>
  </si>
  <si>
    <t xml:space="preserve">ERIC PROSNIER </t>
  </si>
  <si>
    <t xml:space="preserve">ZAHIT KATZ </t>
  </si>
  <si>
    <t>SUSAN WEBBER</t>
  </si>
  <si>
    <t>ADOT</t>
  </si>
  <si>
    <t>State Parks</t>
  </si>
  <si>
    <t>CAG</t>
  </si>
  <si>
    <t>MAG</t>
  </si>
  <si>
    <t>PAG</t>
  </si>
  <si>
    <t>Tucson</t>
  </si>
  <si>
    <t>Maricopa County</t>
  </si>
  <si>
    <t>Chandler</t>
  </si>
  <si>
    <t>Pima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</si>
</sst>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43" fontId="2" fillId="0" borderId="1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1" xfId="1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pane ySplit="1" topLeftCell="A2" activePane="bottomLeft" state="frozen"/>
      <selection pane="bottomLeft" activeCell="D23" sqref="D23"/>
    </sheetView>
  </sheetViews>
  <sheetFormatPr defaultRowHeight="15" x14ac:dyDescent="0.25"/>
  <cols>
    <col min="1" max="1" width="6.140625" customWidth="1"/>
    <col min="2" max="2" width="20.85546875" bestFit="1" customWidth="1"/>
    <col min="3" max="3" width="10.28515625" bestFit="1" customWidth="1"/>
    <col min="4" max="4" width="9.7109375" bestFit="1" customWidth="1"/>
    <col min="5" max="5" width="16.85546875" customWidth="1"/>
    <col min="6" max="6" width="10" customWidth="1"/>
    <col min="7" max="7" width="54.140625" bestFit="1" customWidth="1"/>
    <col min="8" max="8" width="16" bestFit="1" customWidth="1"/>
    <col min="9" max="9" width="16.42578125" customWidth="1"/>
    <col min="10" max="11" width="13.28515625" bestFit="1" customWidth="1"/>
    <col min="12" max="12" width="11.5703125" bestFit="1" customWidth="1"/>
  </cols>
  <sheetData>
    <row r="1" spans="1:12" ht="45" x14ac:dyDescent="0.25">
      <c r="A1" s="6" t="s">
        <v>98</v>
      </c>
      <c r="B1" s="6" t="s">
        <v>99</v>
      </c>
      <c r="C1" s="6" t="s">
        <v>100</v>
      </c>
      <c r="D1" s="6" t="s">
        <v>101</v>
      </c>
      <c r="E1" s="6" t="s">
        <v>102</v>
      </c>
      <c r="F1" s="6" t="s">
        <v>103</v>
      </c>
      <c r="G1" s="6" t="s">
        <v>104</v>
      </c>
      <c r="H1" s="6" t="s">
        <v>105</v>
      </c>
      <c r="I1" s="6" t="s">
        <v>109</v>
      </c>
      <c r="J1" s="6" t="s">
        <v>106</v>
      </c>
      <c r="K1" s="6" t="s">
        <v>107</v>
      </c>
      <c r="L1" s="6" t="s">
        <v>108</v>
      </c>
    </row>
    <row r="2" spans="1:12" x14ac:dyDescent="0.25">
      <c r="A2" s="7">
        <v>1</v>
      </c>
      <c r="B2" s="1" t="s">
        <v>0</v>
      </c>
      <c r="C2" s="2" t="s">
        <v>1</v>
      </c>
      <c r="D2" s="2" t="s">
        <v>2</v>
      </c>
      <c r="E2" s="3">
        <v>42774</v>
      </c>
      <c r="F2" s="4">
        <v>159</v>
      </c>
      <c r="G2" s="2" t="s">
        <v>3</v>
      </c>
      <c r="H2" s="8" t="s">
        <v>120</v>
      </c>
      <c r="I2" s="2"/>
      <c r="J2" s="5">
        <v>315615</v>
      </c>
      <c r="K2" s="5">
        <v>132375.87</v>
      </c>
      <c r="L2" s="5">
        <v>183239.12999999998</v>
      </c>
    </row>
    <row r="3" spans="1:12" x14ac:dyDescent="0.25">
      <c r="A3" s="7">
        <f>+A2+1</f>
        <v>2</v>
      </c>
      <c r="B3" s="1" t="s">
        <v>110</v>
      </c>
      <c r="C3" s="2" t="s">
        <v>4</v>
      </c>
      <c r="D3" s="2" t="s">
        <v>5</v>
      </c>
      <c r="E3" s="3">
        <v>42502</v>
      </c>
      <c r="F3" s="4">
        <v>161</v>
      </c>
      <c r="G3" s="2" t="s">
        <v>6</v>
      </c>
      <c r="H3" s="8" t="s">
        <v>120</v>
      </c>
      <c r="I3" s="2"/>
      <c r="J3" s="5">
        <v>725000</v>
      </c>
      <c r="K3" s="5">
        <v>536540.39999999991</v>
      </c>
      <c r="L3" s="5">
        <v>188459.60000000003</v>
      </c>
    </row>
    <row r="4" spans="1:12" x14ac:dyDescent="0.25">
      <c r="A4" s="7">
        <f t="shared" ref="A4:A36" si="0">+A3+1</f>
        <v>3</v>
      </c>
      <c r="B4" s="1" t="s">
        <v>110</v>
      </c>
      <c r="C4" s="2" t="s">
        <v>7</v>
      </c>
      <c r="D4" s="2" t="s">
        <v>5</v>
      </c>
      <c r="E4" s="3">
        <v>40792</v>
      </c>
      <c r="F4" s="4">
        <v>155</v>
      </c>
      <c r="G4" s="2" t="s">
        <v>6</v>
      </c>
      <c r="H4" s="8" t="s">
        <v>120</v>
      </c>
      <c r="I4" s="2"/>
      <c r="J4" s="5">
        <v>118513.49</v>
      </c>
      <c r="K4" s="5">
        <v>84103.530000000013</v>
      </c>
      <c r="L4" s="5">
        <v>34409.96</v>
      </c>
    </row>
    <row r="5" spans="1:12" x14ac:dyDescent="0.25">
      <c r="A5" s="7">
        <f t="shared" si="0"/>
        <v>4</v>
      </c>
      <c r="B5" s="1" t="s">
        <v>8</v>
      </c>
      <c r="C5" s="2" t="s">
        <v>9</v>
      </c>
      <c r="D5" s="2" t="s">
        <v>10</v>
      </c>
      <c r="E5" s="3">
        <v>40758</v>
      </c>
      <c r="F5" s="4">
        <v>152</v>
      </c>
      <c r="G5" s="2" t="s">
        <v>11</v>
      </c>
      <c r="H5" s="8" t="s">
        <v>120</v>
      </c>
      <c r="I5" s="10">
        <v>521.64</v>
      </c>
      <c r="J5" s="5">
        <v>15435</v>
      </c>
      <c r="K5" s="5">
        <v>849.51999999999987</v>
      </c>
      <c r="L5" s="5">
        <v>14585.48</v>
      </c>
    </row>
    <row r="6" spans="1:12" x14ac:dyDescent="0.25">
      <c r="A6" s="7">
        <f t="shared" si="0"/>
        <v>5</v>
      </c>
      <c r="B6" s="1" t="s">
        <v>111</v>
      </c>
      <c r="C6" s="2" t="s">
        <v>12</v>
      </c>
      <c r="D6" s="2" t="s">
        <v>13</v>
      </c>
      <c r="E6" s="3">
        <v>41044</v>
      </c>
      <c r="F6" s="4">
        <v>172</v>
      </c>
      <c r="G6" s="2" t="s">
        <v>14</v>
      </c>
      <c r="H6" s="8" t="s">
        <v>120</v>
      </c>
      <c r="I6" s="10">
        <v>0</v>
      </c>
      <c r="J6" s="5">
        <v>12255</v>
      </c>
      <c r="K6" s="5">
        <v>9043.9699999999993</v>
      </c>
      <c r="L6" s="5">
        <v>3211.0300000000007</v>
      </c>
    </row>
    <row r="7" spans="1:12" x14ac:dyDescent="0.25">
      <c r="A7" s="7">
        <f t="shared" si="0"/>
        <v>6</v>
      </c>
      <c r="B7" s="1" t="s">
        <v>111</v>
      </c>
      <c r="C7" s="2" t="s">
        <v>15</v>
      </c>
      <c r="D7" s="2" t="s">
        <v>13</v>
      </c>
      <c r="E7" s="3">
        <v>41044</v>
      </c>
      <c r="F7" s="4">
        <v>175</v>
      </c>
      <c r="G7" s="2" t="s">
        <v>14</v>
      </c>
      <c r="H7" s="8" t="s">
        <v>120</v>
      </c>
      <c r="I7" s="10">
        <v>52652.42</v>
      </c>
      <c r="J7" s="5">
        <v>237500</v>
      </c>
      <c r="K7" s="5">
        <v>90682.87</v>
      </c>
      <c r="L7" s="5">
        <v>146817.13</v>
      </c>
    </row>
    <row r="8" spans="1:12" x14ac:dyDescent="0.25">
      <c r="A8" s="7">
        <f t="shared" si="0"/>
        <v>7</v>
      </c>
      <c r="B8" s="1" t="s">
        <v>16</v>
      </c>
      <c r="C8" s="2" t="s">
        <v>17</v>
      </c>
      <c r="D8" s="2" t="s">
        <v>18</v>
      </c>
      <c r="E8" s="3">
        <v>42710</v>
      </c>
      <c r="F8" s="4">
        <v>161</v>
      </c>
      <c r="G8" s="2" t="s">
        <v>19</v>
      </c>
      <c r="H8" s="8" t="s">
        <v>120</v>
      </c>
      <c r="I8" s="10">
        <v>0</v>
      </c>
      <c r="J8" s="5">
        <v>1369260</v>
      </c>
      <c r="K8" s="5">
        <v>1055214.0100000009</v>
      </c>
      <c r="L8" s="5">
        <v>314045.989999999</v>
      </c>
    </row>
    <row r="9" spans="1:12" x14ac:dyDescent="0.25">
      <c r="A9" s="7">
        <f t="shared" si="0"/>
        <v>8</v>
      </c>
      <c r="B9" s="1" t="s">
        <v>112</v>
      </c>
      <c r="C9" s="2" t="s">
        <v>20</v>
      </c>
      <c r="D9" s="2" t="s">
        <v>21</v>
      </c>
      <c r="E9" s="3">
        <v>41333</v>
      </c>
      <c r="F9" s="4">
        <v>173</v>
      </c>
      <c r="G9" s="2" t="s">
        <v>22</v>
      </c>
      <c r="H9" s="8" t="s">
        <v>120</v>
      </c>
      <c r="I9" s="10">
        <v>0</v>
      </c>
      <c r="J9" s="5">
        <v>177047</v>
      </c>
      <c r="K9" s="5">
        <v>0</v>
      </c>
      <c r="L9" s="5">
        <v>177047</v>
      </c>
    </row>
    <row r="10" spans="1:12" x14ac:dyDescent="0.25">
      <c r="A10" s="7">
        <f t="shared" si="0"/>
        <v>9</v>
      </c>
      <c r="B10" s="1" t="s">
        <v>49</v>
      </c>
      <c r="C10" s="2" t="s">
        <v>23</v>
      </c>
      <c r="D10" s="2" t="s">
        <v>24</v>
      </c>
      <c r="E10" s="3">
        <v>42824</v>
      </c>
      <c r="F10" s="4">
        <v>174</v>
      </c>
      <c r="G10" s="2" t="s">
        <v>25</v>
      </c>
      <c r="H10" s="8" t="s">
        <v>121</v>
      </c>
      <c r="I10" s="10">
        <v>0</v>
      </c>
      <c r="J10" s="5">
        <v>31813.360000000001</v>
      </c>
      <c r="K10" s="5">
        <v>30000</v>
      </c>
      <c r="L10" s="5">
        <v>1813.3600000000006</v>
      </c>
    </row>
    <row r="11" spans="1:12" x14ac:dyDescent="0.25">
      <c r="A11" s="7">
        <f t="shared" si="0"/>
        <v>10</v>
      </c>
      <c r="B11" s="1" t="s">
        <v>113</v>
      </c>
      <c r="C11" s="2" t="s">
        <v>26</v>
      </c>
      <c r="D11" s="2" t="s">
        <v>27</v>
      </c>
      <c r="E11" s="3">
        <v>42718</v>
      </c>
      <c r="F11" s="4">
        <v>161</v>
      </c>
      <c r="G11" s="2" t="s">
        <v>28</v>
      </c>
      <c r="H11" s="8" t="s">
        <v>120</v>
      </c>
      <c r="I11" s="10">
        <v>0</v>
      </c>
      <c r="J11" s="5">
        <v>320000</v>
      </c>
      <c r="K11" s="5">
        <v>215010.49</v>
      </c>
      <c r="L11" s="5">
        <v>104989.51000000001</v>
      </c>
    </row>
    <row r="12" spans="1:12" x14ac:dyDescent="0.25">
      <c r="A12" s="7">
        <f t="shared" si="0"/>
        <v>11</v>
      </c>
      <c r="B12" s="1" t="s">
        <v>114</v>
      </c>
      <c r="C12" s="2" t="s">
        <v>29</v>
      </c>
      <c r="D12" s="2" t="s">
        <v>30</v>
      </c>
      <c r="E12" s="3">
        <v>42627</v>
      </c>
      <c r="F12" s="4">
        <v>159</v>
      </c>
      <c r="G12" s="2" t="s">
        <v>31</v>
      </c>
      <c r="H12" s="8" t="s">
        <v>120</v>
      </c>
      <c r="I12" s="10">
        <v>90</v>
      </c>
      <c r="J12" s="5">
        <v>127140.91</v>
      </c>
      <c r="K12" s="5">
        <v>126945.91</v>
      </c>
      <c r="L12" s="5">
        <v>195</v>
      </c>
    </row>
    <row r="13" spans="1:12" x14ac:dyDescent="0.25">
      <c r="A13" s="7">
        <f t="shared" si="0"/>
        <v>12</v>
      </c>
      <c r="B13" s="1" t="s">
        <v>115</v>
      </c>
      <c r="C13" s="2" t="s">
        <v>32</v>
      </c>
      <c r="D13" s="2" t="s">
        <v>33</v>
      </c>
      <c r="E13" s="3">
        <v>43420</v>
      </c>
      <c r="F13" s="4">
        <v>162</v>
      </c>
      <c r="G13" s="2" t="s">
        <v>34</v>
      </c>
      <c r="H13" s="8" t="s">
        <v>120</v>
      </c>
      <c r="I13" s="10">
        <v>99924.479999999996</v>
      </c>
      <c r="J13" s="5">
        <v>100000</v>
      </c>
      <c r="K13" s="5">
        <v>0</v>
      </c>
      <c r="L13" s="5">
        <v>100000</v>
      </c>
    </row>
    <row r="14" spans="1:12" x14ac:dyDescent="0.25">
      <c r="A14" s="7">
        <f t="shared" si="0"/>
        <v>13</v>
      </c>
      <c r="B14" s="1" t="s">
        <v>49</v>
      </c>
      <c r="C14" s="2" t="s">
        <v>35</v>
      </c>
      <c r="D14" s="2" t="s">
        <v>36</v>
      </c>
      <c r="E14" s="3">
        <v>42958</v>
      </c>
      <c r="F14" s="4">
        <v>169</v>
      </c>
      <c r="G14" s="2" t="s">
        <v>37</v>
      </c>
      <c r="H14" s="8" t="s">
        <v>120</v>
      </c>
      <c r="I14" s="10">
        <v>0</v>
      </c>
      <c r="J14" s="5">
        <v>147253.82999999999</v>
      </c>
      <c r="K14" s="5">
        <v>147253.82999999999</v>
      </c>
      <c r="L14" s="5">
        <v>0</v>
      </c>
    </row>
    <row r="15" spans="1:12" x14ac:dyDescent="0.25">
      <c r="A15" s="7">
        <f t="shared" si="0"/>
        <v>14</v>
      </c>
      <c r="B15" s="1" t="s">
        <v>49</v>
      </c>
      <c r="C15" s="2" t="s">
        <v>38</v>
      </c>
      <c r="D15" s="2" t="s">
        <v>36</v>
      </c>
      <c r="E15" s="3">
        <v>42958</v>
      </c>
      <c r="F15" s="4">
        <v>169</v>
      </c>
      <c r="G15" s="2" t="s">
        <v>37</v>
      </c>
      <c r="H15" s="8" t="s">
        <v>120</v>
      </c>
      <c r="I15" s="10">
        <v>0</v>
      </c>
      <c r="J15" s="5">
        <v>49628.56</v>
      </c>
      <c r="K15" s="5">
        <v>49628.56</v>
      </c>
      <c r="L15" s="5">
        <v>0</v>
      </c>
    </row>
    <row r="16" spans="1:12" x14ac:dyDescent="0.25">
      <c r="A16" s="7">
        <f t="shared" si="0"/>
        <v>15</v>
      </c>
      <c r="B16" s="1" t="s">
        <v>49</v>
      </c>
      <c r="C16" s="2" t="s">
        <v>39</v>
      </c>
      <c r="D16" s="2" t="s">
        <v>36</v>
      </c>
      <c r="E16" s="3">
        <v>42958</v>
      </c>
      <c r="F16" s="4">
        <v>156</v>
      </c>
      <c r="G16" s="2" t="s">
        <v>37</v>
      </c>
      <c r="H16" s="8" t="s">
        <v>120</v>
      </c>
      <c r="I16" s="10">
        <v>0</v>
      </c>
      <c r="J16" s="5">
        <v>33425.550000000003</v>
      </c>
      <c r="K16" s="5">
        <v>33421.599999999999</v>
      </c>
      <c r="L16" s="5">
        <v>3.9499999999998181</v>
      </c>
    </row>
    <row r="17" spans="1:12" x14ac:dyDescent="0.25">
      <c r="A17" s="7">
        <f t="shared" si="0"/>
        <v>16</v>
      </c>
      <c r="B17" s="1" t="s">
        <v>49</v>
      </c>
      <c r="C17" s="2" t="s">
        <v>40</v>
      </c>
      <c r="D17" s="2" t="s">
        <v>41</v>
      </c>
      <c r="E17" s="3">
        <v>43332</v>
      </c>
      <c r="F17" s="4">
        <v>174</v>
      </c>
      <c r="G17" s="2" t="s">
        <v>42</v>
      </c>
      <c r="H17" s="8" t="s">
        <v>120</v>
      </c>
      <c r="I17" s="10">
        <v>0</v>
      </c>
      <c r="J17" s="5">
        <v>255000</v>
      </c>
      <c r="K17" s="5">
        <v>0</v>
      </c>
      <c r="L17" s="5">
        <v>255000</v>
      </c>
    </row>
    <row r="18" spans="1:12" x14ac:dyDescent="0.25">
      <c r="A18" s="7">
        <f t="shared" si="0"/>
        <v>17</v>
      </c>
      <c r="B18" s="1" t="s">
        <v>49</v>
      </c>
      <c r="C18" s="2" t="s">
        <v>43</v>
      </c>
      <c r="D18" s="2" t="s">
        <v>41</v>
      </c>
      <c r="E18" s="3">
        <v>43332</v>
      </c>
      <c r="F18" s="4">
        <v>174</v>
      </c>
      <c r="G18" s="2" t="s">
        <v>42</v>
      </c>
      <c r="H18" s="8" t="s">
        <v>120</v>
      </c>
      <c r="I18" s="10">
        <v>0</v>
      </c>
      <c r="J18" s="5">
        <v>255000</v>
      </c>
      <c r="K18" s="5">
        <v>0</v>
      </c>
      <c r="L18" s="5">
        <v>255000</v>
      </c>
    </row>
    <row r="19" spans="1:12" x14ac:dyDescent="0.25">
      <c r="A19" s="7">
        <f t="shared" si="0"/>
        <v>18</v>
      </c>
      <c r="B19" s="1" t="s">
        <v>49</v>
      </c>
      <c r="C19" s="2" t="s">
        <v>44</v>
      </c>
      <c r="D19" s="2" t="s">
        <v>41</v>
      </c>
      <c r="E19" s="3">
        <v>43272</v>
      </c>
      <c r="F19" s="4">
        <v>175</v>
      </c>
      <c r="G19" s="2" t="s">
        <v>45</v>
      </c>
      <c r="H19" s="8" t="s">
        <v>120</v>
      </c>
      <c r="I19" s="10">
        <v>18470.28</v>
      </c>
      <c r="J19" s="5">
        <v>37492.600000000006</v>
      </c>
      <c r="K19" s="5">
        <v>11396.32</v>
      </c>
      <c r="L19" s="5">
        <v>26096.280000000002</v>
      </c>
    </row>
    <row r="20" spans="1:12" x14ac:dyDescent="0.25">
      <c r="A20" s="7">
        <f t="shared" si="0"/>
        <v>19</v>
      </c>
      <c r="B20" s="1" t="s">
        <v>49</v>
      </c>
      <c r="C20" s="2" t="s">
        <v>46</v>
      </c>
      <c r="D20" s="2" t="s">
        <v>47</v>
      </c>
      <c r="E20" s="3">
        <v>43060</v>
      </c>
      <c r="F20" s="4">
        <v>177</v>
      </c>
      <c r="G20" s="2" t="s">
        <v>48</v>
      </c>
      <c r="H20" s="8" t="s">
        <v>122</v>
      </c>
      <c r="I20" s="10">
        <v>10260.35</v>
      </c>
      <c r="J20" s="5">
        <v>53022</v>
      </c>
      <c r="K20" s="5">
        <v>42141.73</v>
      </c>
      <c r="L20" s="5">
        <v>10880.269999999997</v>
      </c>
    </row>
    <row r="21" spans="1:12" x14ac:dyDescent="0.25">
      <c r="A21" s="7">
        <f t="shared" si="0"/>
        <v>20</v>
      </c>
      <c r="B21" s="1" t="s">
        <v>49</v>
      </c>
      <c r="C21" s="2" t="s">
        <v>50</v>
      </c>
      <c r="D21" s="2" t="s">
        <v>51</v>
      </c>
      <c r="E21" s="3">
        <v>42773</v>
      </c>
      <c r="F21" s="4">
        <v>176</v>
      </c>
      <c r="G21" s="2" t="s">
        <v>52</v>
      </c>
      <c r="H21" s="8" t="s">
        <v>120</v>
      </c>
      <c r="I21" s="10">
        <v>0</v>
      </c>
      <c r="J21" s="5">
        <v>1414500</v>
      </c>
      <c r="K21" s="5">
        <v>1368158.56</v>
      </c>
      <c r="L21" s="5">
        <v>46341.439999999944</v>
      </c>
    </row>
    <row r="22" spans="1:12" x14ac:dyDescent="0.25">
      <c r="A22" s="7">
        <f t="shared" si="0"/>
        <v>21</v>
      </c>
      <c r="B22" s="1" t="s">
        <v>49</v>
      </c>
      <c r="C22" s="2" t="s">
        <v>53</v>
      </c>
      <c r="D22" s="2" t="s">
        <v>54</v>
      </c>
      <c r="E22" s="3">
        <v>42977</v>
      </c>
      <c r="F22" s="4">
        <v>173</v>
      </c>
      <c r="G22" s="2" t="s">
        <v>55</v>
      </c>
      <c r="H22" s="8" t="s">
        <v>123</v>
      </c>
      <c r="I22" s="10">
        <v>0</v>
      </c>
      <c r="J22" s="5">
        <v>70000</v>
      </c>
      <c r="K22" s="5">
        <v>70000</v>
      </c>
      <c r="L22" s="5">
        <v>0</v>
      </c>
    </row>
    <row r="23" spans="1:12" x14ac:dyDescent="0.25">
      <c r="A23" s="7">
        <f t="shared" si="0"/>
        <v>22</v>
      </c>
      <c r="B23" s="1" t="s">
        <v>49</v>
      </c>
      <c r="C23" s="2" t="s">
        <v>56</v>
      </c>
      <c r="D23" s="2" t="s">
        <v>57</v>
      </c>
      <c r="E23" s="3">
        <v>42915</v>
      </c>
      <c r="F23" s="4">
        <v>152</v>
      </c>
      <c r="G23" s="2" t="s">
        <v>58</v>
      </c>
      <c r="H23" s="8" t="s">
        <v>124</v>
      </c>
      <c r="I23" s="10">
        <v>0</v>
      </c>
      <c r="J23" s="5">
        <v>500867</v>
      </c>
      <c r="K23" s="5">
        <v>500867</v>
      </c>
      <c r="L23" s="5">
        <v>0</v>
      </c>
    </row>
    <row r="24" spans="1:12" x14ac:dyDescent="0.25">
      <c r="A24" s="7">
        <f t="shared" si="0"/>
        <v>23</v>
      </c>
      <c r="B24" s="1" t="s">
        <v>116</v>
      </c>
      <c r="C24" s="2" t="s">
        <v>59</v>
      </c>
      <c r="D24" s="2" t="s">
        <v>60</v>
      </c>
      <c r="E24" s="3">
        <v>40848</v>
      </c>
      <c r="F24" s="4">
        <v>175</v>
      </c>
      <c r="G24" s="2" t="s">
        <v>61</v>
      </c>
      <c r="H24" s="8" t="s">
        <v>125</v>
      </c>
      <c r="I24" s="10">
        <v>0</v>
      </c>
      <c r="J24" s="5">
        <v>12000</v>
      </c>
      <c r="K24" s="5">
        <v>10931.939999999999</v>
      </c>
      <c r="L24" s="5">
        <v>1068.0600000000011</v>
      </c>
    </row>
    <row r="25" spans="1:12" x14ac:dyDescent="0.25">
      <c r="A25" s="7">
        <f t="shared" si="0"/>
        <v>24</v>
      </c>
      <c r="B25" s="1" t="s">
        <v>62</v>
      </c>
      <c r="C25" s="2" t="s">
        <v>63</v>
      </c>
      <c r="D25" s="2" t="s">
        <v>64</v>
      </c>
      <c r="E25" s="3">
        <v>40848</v>
      </c>
      <c r="F25" s="4">
        <v>174</v>
      </c>
      <c r="G25" s="2" t="s">
        <v>65</v>
      </c>
      <c r="H25" s="8" t="s">
        <v>120</v>
      </c>
      <c r="I25" s="10">
        <v>0</v>
      </c>
      <c r="J25" s="5">
        <v>35000</v>
      </c>
      <c r="K25" s="5">
        <v>31634</v>
      </c>
      <c r="L25" s="5">
        <v>3366</v>
      </c>
    </row>
    <row r="26" spans="1:12" x14ac:dyDescent="0.25">
      <c r="A26" s="7">
        <f t="shared" si="0"/>
        <v>25</v>
      </c>
      <c r="B26" s="1" t="s">
        <v>66</v>
      </c>
      <c r="C26" s="2" t="s">
        <v>67</v>
      </c>
      <c r="D26" s="2" t="s">
        <v>68</v>
      </c>
      <c r="E26" s="3">
        <v>37540</v>
      </c>
      <c r="F26" s="4">
        <v>155</v>
      </c>
      <c r="G26" s="1" t="s">
        <v>69</v>
      </c>
      <c r="H26" s="9" t="s">
        <v>120</v>
      </c>
      <c r="I26" s="11">
        <v>0</v>
      </c>
      <c r="J26" s="5">
        <v>744000</v>
      </c>
      <c r="K26" s="5">
        <v>730264.37000000011</v>
      </c>
      <c r="L26" s="5">
        <v>13735.629999999945</v>
      </c>
    </row>
    <row r="27" spans="1:12" x14ac:dyDescent="0.25">
      <c r="A27" s="7">
        <f t="shared" si="0"/>
        <v>26</v>
      </c>
      <c r="B27" s="1" t="s">
        <v>117</v>
      </c>
      <c r="C27" s="2" t="s">
        <v>70</v>
      </c>
      <c r="D27" s="2" t="s">
        <v>71</v>
      </c>
      <c r="E27" s="3">
        <v>41536</v>
      </c>
      <c r="F27" s="4">
        <v>176</v>
      </c>
      <c r="G27" s="2" t="s">
        <v>72</v>
      </c>
      <c r="H27" s="8" t="s">
        <v>126</v>
      </c>
      <c r="I27" s="10">
        <v>0</v>
      </c>
      <c r="J27" s="5">
        <v>351007</v>
      </c>
      <c r="K27" s="5">
        <v>307951.71000000002</v>
      </c>
      <c r="L27" s="5">
        <v>43055.289999999979</v>
      </c>
    </row>
    <row r="28" spans="1:12" x14ac:dyDescent="0.25">
      <c r="A28" s="7">
        <f t="shared" si="0"/>
        <v>27</v>
      </c>
      <c r="B28" s="1" t="s">
        <v>118</v>
      </c>
      <c r="C28" s="2" t="s">
        <v>73</v>
      </c>
      <c r="D28" s="2" t="s">
        <v>74</v>
      </c>
      <c r="E28" s="3">
        <v>42550</v>
      </c>
      <c r="F28" s="4">
        <v>161</v>
      </c>
      <c r="G28" s="2" t="s">
        <v>75</v>
      </c>
      <c r="H28" s="8" t="s">
        <v>120</v>
      </c>
      <c r="I28" s="10">
        <v>3024.38</v>
      </c>
      <c r="J28" s="5">
        <v>542000</v>
      </c>
      <c r="K28" s="5">
        <v>521108.68</v>
      </c>
      <c r="L28" s="5">
        <v>20891.32</v>
      </c>
    </row>
    <row r="29" spans="1:12" x14ac:dyDescent="0.25">
      <c r="A29" s="7">
        <f t="shared" si="0"/>
        <v>28</v>
      </c>
      <c r="B29" s="1" t="s">
        <v>76</v>
      </c>
      <c r="C29" s="2" t="s">
        <v>77</v>
      </c>
      <c r="D29" s="2" t="s">
        <v>78</v>
      </c>
      <c r="E29" s="3">
        <v>42550</v>
      </c>
      <c r="F29" s="4">
        <v>169</v>
      </c>
      <c r="G29" s="2" t="s">
        <v>79</v>
      </c>
      <c r="H29" s="8" t="s">
        <v>127</v>
      </c>
      <c r="I29" s="10">
        <v>0</v>
      </c>
      <c r="J29" s="5">
        <v>1590670</v>
      </c>
      <c r="K29" s="5">
        <v>1362791.58</v>
      </c>
      <c r="L29" s="5">
        <v>227878.41999999993</v>
      </c>
    </row>
    <row r="30" spans="1:12" x14ac:dyDescent="0.25">
      <c r="A30" s="7">
        <f t="shared" si="0"/>
        <v>29</v>
      </c>
      <c r="B30" s="1" t="s">
        <v>119</v>
      </c>
      <c r="C30" s="2" t="s">
        <v>80</v>
      </c>
      <c r="D30" s="2" t="s">
        <v>81</v>
      </c>
      <c r="E30" s="3">
        <v>41906</v>
      </c>
      <c r="F30" s="4">
        <v>175</v>
      </c>
      <c r="G30" s="2" t="s">
        <v>82</v>
      </c>
      <c r="H30" s="8" t="s">
        <v>120</v>
      </c>
      <c r="I30" s="10">
        <v>0</v>
      </c>
      <c r="J30" s="5">
        <v>48531.94</v>
      </c>
      <c r="K30" s="5">
        <v>48482.36</v>
      </c>
      <c r="L30" s="5">
        <v>49.579999999999927</v>
      </c>
    </row>
    <row r="31" spans="1:12" x14ac:dyDescent="0.25">
      <c r="A31" s="7">
        <f t="shared" si="0"/>
        <v>30</v>
      </c>
      <c r="B31" s="1" t="s">
        <v>76</v>
      </c>
      <c r="C31" s="2" t="s">
        <v>83</v>
      </c>
      <c r="D31" s="2" t="s">
        <v>60</v>
      </c>
      <c r="E31" s="3">
        <v>42118</v>
      </c>
      <c r="F31" s="4">
        <v>175</v>
      </c>
      <c r="G31" s="2" t="s">
        <v>84</v>
      </c>
      <c r="H31" s="8" t="s">
        <v>125</v>
      </c>
      <c r="I31" s="10">
        <v>0</v>
      </c>
      <c r="J31" s="5">
        <v>5000</v>
      </c>
      <c r="K31" s="5">
        <v>3116.76</v>
      </c>
      <c r="L31" s="5">
        <v>1883.2399999999998</v>
      </c>
    </row>
    <row r="32" spans="1:12" x14ac:dyDescent="0.25">
      <c r="A32" s="7">
        <f t="shared" si="0"/>
        <v>31</v>
      </c>
      <c r="B32" s="1" t="s">
        <v>118</v>
      </c>
      <c r="C32" s="2" t="s">
        <v>85</v>
      </c>
      <c r="D32" s="2" t="s">
        <v>86</v>
      </c>
      <c r="E32" s="3">
        <v>42174</v>
      </c>
      <c r="F32" s="4">
        <v>162</v>
      </c>
      <c r="G32" s="2" t="s">
        <v>87</v>
      </c>
      <c r="H32" s="8" t="s">
        <v>120</v>
      </c>
      <c r="I32" s="10">
        <v>0</v>
      </c>
      <c r="J32" s="5">
        <v>10000</v>
      </c>
      <c r="K32" s="5">
        <v>958.04</v>
      </c>
      <c r="L32" s="5">
        <v>9041.9600000000009</v>
      </c>
    </row>
    <row r="33" spans="1:12" x14ac:dyDescent="0.25">
      <c r="A33" s="7">
        <f t="shared" si="0"/>
        <v>32</v>
      </c>
      <c r="B33" s="1" t="s">
        <v>76</v>
      </c>
      <c r="C33" s="2" t="s">
        <v>88</v>
      </c>
      <c r="D33" s="2" t="s">
        <v>89</v>
      </c>
      <c r="E33" s="3">
        <v>42627</v>
      </c>
      <c r="F33" s="4">
        <v>161</v>
      </c>
      <c r="G33" s="2" t="s">
        <v>90</v>
      </c>
      <c r="H33" s="8" t="s">
        <v>120</v>
      </c>
      <c r="I33" s="10">
        <v>0</v>
      </c>
      <c r="J33" s="5">
        <v>30000</v>
      </c>
      <c r="K33" s="5">
        <v>25956.68</v>
      </c>
      <c r="L33" s="5">
        <v>4043.3199999999997</v>
      </c>
    </row>
    <row r="34" spans="1:12" x14ac:dyDescent="0.25">
      <c r="A34" s="7">
        <f t="shared" si="0"/>
        <v>33</v>
      </c>
      <c r="B34" s="1" t="s">
        <v>76</v>
      </c>
      <c r="C34" s="2" t="s">
        <v>91</v>
      </c>
      <c r="D34" s="2" t="s">
        <v>89</v>
      </c>
      <c r="E34" s="3">
        <v>42633</v>
      </c>
      <c r="F34" s="4">
        <v>161</v>
      </c>
      <c r="G34" s="2" t="s">
        <v>90</v>
      </c>
      <c r="H34" s="8" t="s">
        <v>120</v>
      </c>
      <c r="I34" s="10">
        <v>4524</v>
      </c>
      <c r="J34" s="5">
        <v>282820</v>
      </c>
      <c r="K34" s="5">
        <v>263480.92</v>
      </c>
      <c r="L34" s="5">
        <v>19339.079999999987</v>
      </c>
    </row>
    <row r="35" spans="1:12" x14ac:dyDescent="0.25">
      <c r="A35" s="7">
        <f t="shared" si="0"/>
        <v>34</v>
      </c>
      <c r="B35" s="1" t="s">
        <v>116</v>
      </c>
      <c r="C35" s="2" t="s">
        <v>92</v>
      </c>
      <c r="D35" s="2" t="s">
        <v>93</v>
      </c>
      <c r="E35" s="3">
        <v>43396</v>
      </c>
      <c r="F35" s="4">
        <v>180</v>
      </c>
      <c r="G35" s="2" t="s">
        <v>94</v>
      </c>
      <c r="H35" s="8" t="s">
        <v>120</v>
      </c>
      <c r="I35" s="10">
        <v>0</v>
      </c>
      <c r="J35" s="5">
        <v>343124</v>
      </c>
      <c r="K35" s="5">
        <v>0</v>
      </c>
      <c r="L35" s="5">
        <v>343124</v>
      </c>
    </row>
    <row r="36" spans="1:12" x14ac:dyDescent="0.25">
      <c r="A36" s="7">
        <f t="shared" si="0"/>
        <v>35</v>
      </c>
      <c r="B36" s="1" t="s">
        <v>76</v>
      </c>
      <c r="C36" s="2" t="s">
        <v>95</v>
      </c>
      <c r="D36" s="2" t="s">
        <v>96</v>
      </c>
      <c r="E36" s="3">
        <v>43377</v>
      </c>
      <c r="F36" s="4">
        <v>180</v>
      </c>
      <c r="G36" s="2" t="s">
        <v>97</v>
      </c>
      <c r="H36" s="8" t="s">
        <v>128</v>
      </c>
      <c r="I36" s="10">
        <v>0</v>
      </c>
      <c r="J36" s="5">
        <v>163309</v>
      </c>
      <c r="K36" s="5">
        <v>0</v>
      </c>
      <c r="L36" s="5">
        <v>163309</v>
      </c>
    </row>
  </sheetData>
  <autoFilter ref="A1:L1"/>
  <pageMargins left="0.2" right="0.2" top="0.75" bottom="0.75" header="0.3" footer="0.3"/>
  <pageSetup paperSize="5" scale="87" fitToHeight="0" orientation="landscape" r:id="rId1"/>
  <headerFooter>
    <oddHeader>&amp;L&amp;D
&amp;T&amp;CInactive Project Phases 151 to 180 at April 30,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2019-05-02T17:46:39Z</cp:lastPrinted>
  <dcterms:created xsi:type="dcterms:W3CDTF">2019-05-02T17:22:12Z</dcterms:created>
  <dcterms:modified xsi:type="dcterms:W3CDTF">2019-05-02T17:46:54Z</dcterms:modified>
</cp:coreProperties>
</file>