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Sheet1!$A$2:$J$428</definedName>
  </definedNames>
  <calcPr calcId="145621"/>
</workbook>
</file>

<file path=xl/calcChain.xml><?xml version="1.0" encoding="utf-8"?>
<calcChain xmlns="http://schemas.openxmlformats.org/spreadsheetml/2006/main">
  <c r="J429" i="1" l="1"/>
  <c r="F412" i="1"/>
  <c r="F409" i="1"/>
  <c r="F408" i="1"/>
  <c r="F387" i="1"/>
  <c r="F361" i="1"/>
  <c r="F350" i="1"/>
  <c r="F347" i="1"/>
  <c r="F330" i="1"/>
  <c r="F321" i="1"/>
  <c r="F317" i="1"/>
  <c r="F316" i="1"/>
  <c r="F311" i="1"/>
  <c r="F299" i="1"/>
  <c r="F283" i="1"/>
  <c r="F231" i="1"/>
  <c r="F228" i="1"/>
  <c r="F227" i="1"/>
  <c r="F226" i="1"/>
  <c r="F167" i="1"/>
  <c r="F165" i="1"/>
  <c r="F158" i="1"/>
  <c r="F142" i="1"/>
  <c r="F139" i="1"/>
  <c r="F131" i="1"/>
  <c r="F129" i="1"/>
  <c r="F90" i="1"/>
  <c r="F89" i="1"/>
  <c r="F68" i="1"/>
  <c r="F63" i="1"/>
  <c r="F61" i="1"/>
  <c r="F60" i="1"/>
  <c r="F52" i="1"/>
  <c r="F41" i="1"/>
  <c r="F38" i="1"/>
  <c r="F26" i="1"/>
  <c r="F12" i="1"/>
  <c r="F11" i="1"/>
  <c r="F8" i="1"/>
  <c r="F7" i="1"/>
  <c r="F6" i="1"/>
  <c r="F428" i="1"/>
  <c r="F427" i="1" l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1" i="1"/>
  <c r="F410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0" i="1"/>
  <c r="F359" i="1"/>
  <c r="F358" i="1"/>
  <c r="F357" i="1"/>
  <c r="F356" i="1"/>
  <c r="F355" i="1"/>
  <c r="F354" i="1"/>
  <c r="F353" i="1"/>
  <c r="F352" i="1"/>
  <c r="F351" i="1"/>
  <c r="F349" i="1"/>
  <c r="F348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29" i="1"/>
  <c r="F328" i="1"/>
  <c r="F327" i="1"/>
  <c r="F326" i="1"/>
  <c r="F325" i="1"/>
  <c r="F324" i="1"/>
  <c r="F323" i="1"/>
  <c r="F322" i="1"/>
  <c r="F320" i="1"/>
  <c r="F319" i="1"/>
  <c r="F318" i="1"/>
  <c r="F315" i="1"/>
  <c r="F314" i="1"/>
  <c r="F313" i="1"/>
  <c r="F312" i="1"/>
  <c r="F310" i="1"/>
  <c r="F309" i="1"/>
  <c r="F308" i="1"/>
  <c r="F307" i="1"/>
  <c r="F306" i="1"/>
  <c r="F305" i="1"/>
  <c r="F304" i="1"/>
  <c r="F303" i="1"/>
  <c r="F302" i="1"/>
  <c r="F301" i="1"/>
  <c r="F300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0" i="1"/>
  <c r="F229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6" i="1"/>
  <c r="F164" i="1"/>
  <c r="F163" i="1"/>
  <c r="F162" i="1"/>
  <c r="F161" i="1"/>
  <c r="F160" i="1"/>
  <c r="F159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1" i="1"/>
  <c r="F140" i="1"/>
  <c r="F138" i="1"/>
  <c r="F137" i="1"/>
  <c r="F136" i="1"/>
  <c r="F135" i="1"/>
  <c r="F134" i="1"/>
  <c r="F133" i="1"/>
  <c r="F132" i="1"/>
  <c r="F130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7" i="1"/>
  <c r="F66" i="1"/>
  <c r="F65" i="1"/>
  <c r="F64" i="1"/>
  <c r="F62" i="1"/>
  <c r="F59" i="1"/>
  <c r="F58" i="1"/>
  <c r="F57" i="1"/>
  <c r="F56" i="1"/>
  <c r="F55" i="1"/>
  <c r="F54" i="1"/>
  <c r="F53" i="1"/>
  <c r="F51" i="1"/>
  <c r="F50" i="1"/>
  <c r="F49" i="1"/>
  <c r="F48" i="1"/>
  <c r="F47" i="1"/>
  <c r="F46" i="1"/>
  <c r="F45" i="1"/>
  <c r="F44" i="1"/>
  <c r="F43" i="1"/>
  <c r="F42" i="1"/>
  <c r="F40" i="1"/>
  <c r="F39" i="1"/>
  <c r="F37" i="1"/>
  <c r="F36" i="1"/>
  <c r="F35" i="1"/>
  <c r="F34" i="1"/>
  <c r="F33" i="1"/>
  <c r="F32" i="1"/>
  <c r="F31" i="1"/>
  <c r="F30" i="1"/>
  <c r="F29" i="1"/>
  <c r="F28" i="1"/>
  <c r="F27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0" i="1"/>
  <c r="F9" i="1"/>
  <c r="F5" i="1"/>
  <c r="F4" i="1"/>
  <c r="F3" i="1"/>
</calcChain>
</file>

<file path=xl/sharedStrings.xml><?xml version="1.0" encoding="utf-8"?>
<sst xmlns="http://schemas.openxmlformats.org/spreadsheetml/2006/main" count="2141" uniqueCount="1127">
  <si>
    <t>Inactive Project Phases at 08/31/2018</t>
  </si>
  <si>
    <t>ADOT Project Manager or Contact</t>
  </si>
  <si>
    <t>Project Phase</t>
  </si>
  <si>
    <t>Federal Project Number</t>
  </si>
  <si>
    <t>Authorization Date</t>
  </si>
  <si>
    <t>Last Expenditure Date</t>
  </si>
  <si>
    <t>Days Inactive</t>
  </si>
  <si>
    <t>Description</t>
  </si>
  <si>
    <t>Project Oversight</t>
  </si>
  <si>
    <t>Amount Encumbered</t>
  </si>
  <si>
    <t>Amount Inactive</t>
  </si>
  <si>
    <t>ADOT Resource Admin</t>
  </si>
  <si>
    <t>ADOT</t>
  </si>
  <si>
    <t>ADOT PMG</t>
  </si>
  <si>
    <t>Susan Webber</t>
  </si>
  <si>
    <t>F009701D</t>
  </si>
  <si>
    <t>181A201</t>
  </si>
  <si>
    <t>SR181-SR186 to Chiricahua National Monument</t>
  </si>
  <si>
    <t>Rashidul Haque</t>
  </si>
  <si>
    <t>F009901L</t>
  </si>
  <si>
    <t>NFA</t>
  </si>
  <si>
    <t>Eager to Crescent Lake</t>
  </si>
  <si>
    <t>F011501R</t>
  </si>
  <si>
    <t>017A</t>
  </si>
  <si>
    <t>Central Ave. Op Structure</t>
  </si>
  <si>
    <t>Vasile Samartinean</t>
  </si>
  <si>
    <t>GA00601X</t>
  </si>
  <si>
    <t>999A402</t>
  </si>
  <si>
    <t>PHOENIX</t>
  </si>
  <si>
    <t>GA00801X</t>
  </si>
  <si>
    <t>999A416</t>
  </si>
  <si>
    <t>FUEL TAX EVASION GRANT - FY14</t>
  </si>
  <si>
    <t>Ralph Ellis</t>
  </si>
  <si>
    <t>H315902X</t>
  </si>
  <si>
    <t>STATEWIDE (SURVEYS &amp; MISC)</t>
  </si>
  <si>
    <t>Angela Ringor</t>
  </si>
  <si>
    <t>H394012X</t>
  </si>
  <si>
    <t>000A209</t>
  </si>
  <si>
    <t>NTNL RCRTNL TRLS (STATE PRKS)</t>
  </si>
  <si>
    <t>State Parks</t>
  </si>
  <si>
    <t>H394015X</t>
  </si>
  <si>
    <t>H394017X</t>
  </si>
  <si>
    <t>Vicki Bever</t>
  </si>
  <si>
    <t>H413401U</t>
  </si>
  <si>
    <t>A89B002</t>
  </si>
  <si>
    <t>SR 89A, AIRPORT ROAD (J W POWELL BLVD)</t>
  </si>
  <si>
    <t>CORDES JCT - FLAGSTAFF HWY</t>
  </si>
  <si>
    <t>Carrie Drost</t>
  </si>
  <si>
    <t>H426901R</t>
  </si>
  <si>
    <t>017B</t>
  </si>
  <si>
    <t>SAN LUIS-YUMA-QUARTZSITE HWY</t>
  </si>
  <si>
    <t>H510902D</t>
  </si>
  <si>
    <t>070B201</t>
  </si>
  <si>
    <t>SAFFORD TO SOLOMON</t>
  </si>
  <si>
    <t>H545401D</t>
  </si>
  <si>
    <t>I-10, SR 51-SANTAN FREEWAY</t>
  </si>
  <si>
    <t>Annette Riley</t>
  </si>
  <si>
    <t>H5454CAX</t>
  </si>
  <si>
    <t>010C</t>
  </si>
  <si>
    <t>H6159CAX</t>
  </si>
  <si>
    <t>077A005</t>
  </si>
  <si>
    <t>I-10, MIRACLE MILE RD.-PRINCE RD.</t>
  </si>
  <si>
    <t>010D013</t>
  </si>
  <si>
    <t>H624102R</t>
  </si>
  <si>
    <t>I-10, PRINCE RD &amp; GRANT RD TI'S</t>
  </si>
  <si>
    <t>H624103D</t>
  </si>
  <si>
    <t>I-10, RUTHRAUFF TO PRINCE</t>
  </si>
  <si>
    <t>H669401D</t>
  </si>
  <si>
    <t>077A204</t>
  </si>
  <si>
    <t>SR 77, TANGERINE ROAD TO PINAL COUNTY LINE</t>
  </si>
  <si>
    <t>Tricia Brown</t>
  </si>
  <si>
    <t>264A212</t>
  </si>
  <si>
    <t>H679301D</t>
  </si>
  <si>
    <t>MAG REGIONWIDE</t>
  </si>
  <si>
    <t>H6793CAX</t>
  </si>
  <si>
    <t>Mark Henige</t>
  </si>
  <si>
    <t>H683701X</t>
  </si>
  <si>
    <t>AZ04001</t>
  </si>
  <si>
    <t>FS833,FS10 &amp; FS11-CATALINA HWY</t>
  </si>
  <si>
    <t>347A204</t>
  </si>
  <si>
    <t>SR347 @ UNION PACIFIC RAILROAD</t>
  </si>
  <si>
    <t>Amy Ritz</t>
  </si>
  <si>
    <t>H7007C1D</t>
  </si>
  <si>
    <t>H703201U</t>
  </si>
  <si>
    <t>A89B213</t>
  </si>
  <si>
    <t>US 89A VISTA OVERLOOK-JW POWELL BLVD</t>
  </si>
  <si>
    <t>H714001R</t>
  </si>
  <si>
    <t>303A</t>
  </si>
  <si>
    <t>SR303, OLIVE AVE TO BELL RD</t>
  </si>
  <si>
    <t>Bharat Kandel</t>
  </si>
  <si>
    <t>H738201L</t>
  </si>
  <si>
    <t>017A247</t>
  </si>
  <si>
    <t>PINNACLE PEAK ROAD TRAFFIC INTERCHANGE</t>
  </si>
  <si>
    <t>H7382CAX</t>
  </si>
  <si>
    <t>H738301L</t>
  </si>
  <si>
    <t>017A248</t>
  </si>
  <si>
    <t>I-17, PINNACLE PEAK ROAD TI and HAPPY VALLEY RD TI</t>
  </si>
  <si>
    <t>Victor Yang</t>
  </si>
  <si>
    <t>H7454T1D</t>
  </si>
  <si>
    <t>999A365</t>
  </si>
  <si>
    <t>DESIGN CONCEPT REPORT FOR PINAL COUNTY</t>
  </si>
  <si>
    <t>H748201X</t>
  </si>
  <si>
    <t>AZ07002</t>
  </si>
  <si>
    <t>RED ROCK SCENIC BYWAY--CMP IMPLEMENTATION-YR.21</t>
  </si>
  <si>
    <t>H763701X</t>
  </si>
  <si>
    <t>070A209</t>
  </si>
  <si>
    <t>BYLAS AREA</t>
  </si>
  <si>
    <t>Troy Sieglitz</t>
  </si>
  <si>
    <t>H773201R</t>
  </si>
  <si>
    <t>SR 89 EXTENSION OF DRAINAGE FACILITIES</t>
  </si>
  <si>
    <t>Eddie Edison</t>
  </si>
  <si>
    <t>H773601X</t>
  </si>
  <si>
    <t>999A237</t>
  </si>
  <si>
    <t>CIVIL RIGHTS OFFICE FOR PURPOSES OF TRAINING</t>
  </si>
  <si>
    <t>H789201X</t>
  </si>
  <si>
    <t>999A245</t>
  </si>
  <si>
    <t>MGMT TRAINING AND PROFESSIONAL DEVELOPMENT</t>
  </si>
  <si>
    <t>H790001G</t>
  </si>
  <si>
    <t>060D208</t>
  </si>
  <si>
    <t>SILVER KING SECTION &amp; SUPERIOR STREETS</t>
  </si>
  <si>
    <t>H790401U</t>
  </si>
  <si>
    <t>079A204</t>
  </si>
  <si>
    <t>ROUNDABOUT SR 79 AT SR 79 B</t>
  </si>
  <si>
    <t>H805102D</t>
  </si>
  <si>
    <t>019A206</t>
  </si>
  <si>
    <t>I-19 PAVEMENT PRESERVATION</t>
  </si>
  <si>
    <t>H8051CAX</t>
  </si>
  <si>
    <t>008A212</t>
  </si>
  <si>
    <t>I-8: ARABY ROAD TI RECONSTRUCTION</t>
  </si>
  <si>
    <t>H810201U</t>
  </si>
  <si>
    <t>Vivian Li</t>
  </si>
  <si>
    <t>H8136R1D</t>
  </si>
  <si>
    <t>089A209</t>
  </si>
  <si>
    <t>SR 89, WICKENBURG - PRESCOTT HIGHWAY</t>
  </si>
  <si>
    <t>Mike Andazola</t>
  </si>
  <si>
    <t>H819301D</t>
  </si>
  <si>
    <t>095C</t>
  </si>
  <si>
    <t>SR 95 LAKE HAVASU STATE PARK</t>
  </si>
  <si>
    <t>Craig Regulski</t>
  </si>
  <si>
    <t>H8206CAX</t>
  </si>
  <si>
    <t>999A302</t>
  </si>
  <si>
    <t>STATEWIDE TREE THINNING PROJECT</t>
  </si>
  <si>
    <t>Derek Boland</t>
  </si>
  <si>
    <t>H826701R</t>
  </si>
  <si>
    <t>077A208</t>
  </si>
  <si>
    <t>SR 77 POWER LINE TO SAN MANUEL ROAD</t>
  </si>
  <si>
    <t>H8297V1D</t>
  </si>
  <si>
    <t>101LPIMA (I-17 - PRINCESS DR) GPL DCR/ED</t>
  </si>
  <si>
    <t>H830701D</t>
  </si>
  <si>
    <t>092A202</t>
  </si>
  <si>
    <t>SR92 - TAYLOR AVENUE</t>
  </si>
  <si>
    <t>H830701R</t>
  </si>
  <si>
    <t>H830702R</t>
  </si>
  <si>
    <t>H830801U</t>
  </si>
  <si>
    <t>088A201</t>
  </si>
  <si>
    <t>SUPERSTITION BLVD INTER IMPROV</t>
  </si>
  <si>
    <t>H832401R</t>
  </si>
  <si>
    <t>191B203</t>
  </si>
  <si>
    <t>RELATION STREET TO JUNCTION US 70</t>
  </si>
  <si>
    <t>Gary Sun</t>
  </si>
  <si>
    <t>H839401D</t>
  </si>
  <si>
    <t>B19A201</t>
  </si>
  <si>
    <t>SR B19, INTERNATIONAL BORDER - MARICOPA/SR 189</t>
  </si>
  <si>
    <t>019A217</t>
  </si>
  <si>
    <t>I-19 E. FRONTAGE ROAD</t>
  </si>
  <si>
    <t>H841101E</t>
  </si>
  <si>
    <t>010E213</t>
  </si>
  <si>
    <t>I-10, DAVIDSON CANYON BR WB #598</t>
  </si>
  <si>
    <t>H841601E</t>
  </si>
  <si>
    <t>077A210</t>
  </si>
  <si>
    <t>SR 77, GILA RIVER BRIDGE #885</t>
  </si>
  <si>
    <t>H845501E</t>
  </si>
  <si>
    <t>163A201</t>
  </si>
  <si>
    <t>US 163, LAGUNA CREEK BRIDGE STR #20088</t>
  </si>
  <si>
    <t>H845501R</t>
  </si>
  <si>
    <t>H846801E</t>
  </si>
  <si>
    <t>86A216</t>
  </si>
  <si>
    <t>SAN ISIDRO SEGMENT</t>
  </si>
  <si>
    <t>H8469T1D</t>
  </si>
  <si>
    <t>086A</t>
  </si>
  <si>
    <t>SR 86; MP 120.6 TO MP 123.9 (FRESNAL TO MP 123.9)</t>
  </si>
  <si>
    <t>H8469U1D</t>
  </si>
  <si>
    <t>H8479C1D</t>
  </si>
  <si>
    <t>010D216</t>
  </si>
  <si>
    <t>I-10,  INA RD TI  MP248</t>
  </si>
  <si>
    <t>H848101D</t>
  </si>
  <si>
    <t>260C208</t>
  </si>
  <si>
    <t>SR 260, MP 394.9 CBC EXTENSION</t>
  </si>
  <si>
    <t>H8481CAX</t>
  </si>
  <si>
    <t>Mohammad A. Zaid</t>
  </si>
  <si>
    <t>H848401D</t>
  </si>
  <si>
    <t>101B</t>
  </si>
  <si>
    <t>SR 101L, SHEA BLVD TO CHAPARRAL RD.</t>
  </si>
  <si>
    <t>H848401V</t>
  </si>
  <si>
    <t>H8484CAX</t>
  </si>
  <si>
    <t>H848501L</t>
  </si>
  <si>
    <t>US60/BELL ROAD TI</t>
  </si>
  <si>
    <t>H848501U</t>
  </si>
  <si>
    <t>H8485C1D</t>
  </si>
  <si>
    <t>H8489H1D</t>
  </si>
  <si>
    <t>095C215</t>
  </si>
  <si>
    <t>SR 95 AT MOHAVE ROAD</t>
  </si>
  <si>
    <t>H851301D</t>
  </si>
  <si>
    <t>KINGMAN - BUCKSKIN MOUNTAIN STATE PARK</t>
  </si>
  <si>
    <t>H851401D</t>
  </si>
  <si>
    <t>089B211</t>
  </si>
  <si>
    <t>SR 89, HELL CANYON BRIDGE #483</t>
  </si>
  <si>
    <t>H852401L</t>
  </si>
  <si>
    <t>095B211</t>
  </si>
  <si>
    <t>US 95: MP 98 TO MP 104</t>
  </si>
  <si>
    <t>H8524CAX</t>
  </si>
  <si>
    <t>Siva Sivakumar</t>
  </si>
  <si>
    <t>H853101D</t>
  </si>
  <si>
    <t>999A384</t>
  </si>
  <si>
    <t>VARIOUS LOCATIONS</t>
  </si>
  <si>
    <t>H853201L</t>
  </si>
  <si>
    <t>177A205</t>
  </si>
  <si>
    <t>SR-177, SUPERIOR - KEARNY</t>
  </si>
  <si>
    <t>H8532CAX</t>
  </si>
  <si>
    <t>H855901R</t>
  </si>
  <si>
    <t>077A212</t>
  </si>
  <si>
    <t>SR-77, NEAR SUMMIT</t>
  </si>
  <si>
    <t>Eric Prosnier</t>
  </si>
  <si>
    <t>H8577B1D</t>
  </si>
  <si>
    <t>303A216</t>
  </si>
  <si>
    <t>I-10/303L TI, PHASE II</t>
  </si>
  <si>
    <t>H859001R</t>
  </si>
  <si>
    <t>191C220</t>
  </si>
  <si>
    <t>US 191, SMELTER HILL-HORSESHOE CURVE, CLIFTON</t>
  </si>
  <si>
    <t>H861301D</t>
  </si>
  <si>
    <t>040B219</t>
  </si>
  <si>
    <t>I-40, WILLOW CREEK BRS EB #1592,#1594,#1595,#1768</t>
  </si>
  <si>
    <t>Myrna Bodnoc</t>
  </si>
  <si>
    <t>H864401C</t>
  </si>
  <si>
    <t>288A</t>
  </si>
  <si>
    <t>SR-288 REYNOLDS CREEK</t>
  </si>
  <si>
    <t>H8644CAX</t>
  </si>
  <si>
    <t>288A202</t>
  </si>
  <si>
    <t>Kevin Robertson</t>
  </si>
  <si>
    <t>H865001D</t>
  </si>
  <si>
    <t>060B219</t>
  </si>
  <si>
    <t>US60, JOMAX RD. TO SR303L</t>
  </si>
  <si>
    <t>H8650CAX</t>
  </si>
  <si>
    <t>Mohammed Zaid</t>
  </si>
  <si>
    <t>H867301D</t>
  </si>
  <si>
    <t>888A219</t>
  </si>
  <si>
    <t>SR 202L, Dobson Rd to Ray Rd</t>
  </si>
  <si>
    <t>H867801D</t>
  </si>
  <si>
    <t>073A203</t>
  </si>
  <si>
    <t>SR 73, FORT APACHE - LOCUST STREET</t>
  </si>
  <si>
    <t>H870401D</t>
  </si>
  <si>
    <t>079A209</t>
  </si>
  <si>
    <t>SR 79, MP122.0 TO 124.0</t>
  </si>
  <si>
    <t>H873601D</t>
  </si>
  <si>
    <t>999A436</t>
  </si>
  <si>
    <t>Jeff Davidson</t>
  </si>
  <si>
    <t>H874002U</t>
  </si>
  <si>
    <t>070A216</t>
  </si>
  <si>
    <t>US 70 / BIA 6 INTERSECTION IMPROVEMENT</t>
  </si>
  <si>
    <t>H874201D</t>
  </si>
  <si>
    <t>A89B215</t>
  </si>
  <si>
    <t>SR 89A, MCCONNELL DR, BEULAH BLVD TO PINE KNOLL DR</t>
  </si>
  <si>
    <t>H8742CAX</t>
  </si>
  <si>
    <t>Tazeen Dewan</t>
  </si>
  <si>
    <t>H8767CAX</t>
  </si>
  <si>
    <t>017A238</t>
  </si>
  <si>
    <t>I-17 FROM SR 101 TO I-40 JUNCTION</t>
  </si>
  <si>
    <t>H877001D</t>
  </si>
  <si>
    <t>I10 AND I17 CORRIDOR</t>
  </si>
  <si>
    <t>H8770CAX</t>
  </si>
  <si>
    <t>Suzanne Deitering</t>
  </si>
  <si>
    <t>Ruth Greenspan</t>
  </si>
  <si>
    <t>H878401E</t>
  </si>
  <si>
    <t>188A206</t>
  </si>
  <si>
    <t>SR 188 JAKES CORNER</t>
  </si>
  <si>
    <t>H8784CAX</t>
  </si>
  <si>
    <t>H878801D</t>
  </si>
  <si>
    <t>017A240</t>
  </si>
  <si>
    <t>19TH AVENUE - ARIZONA CANAL TRAIL</t>
  </si>
  <si>
    <t>H879001R</t>
  </si>
  <si>
    <t>084A204</t>
  </si>
  <si>
    <t>SR84, BURRIS RD TO FIVE POINT INTERSECTION</t>
  </si>
  <si>
    <t>Josiah Roberts</t>
  </si>
  <si>
    <t>H880501R</t>
  </si>
  <si>
    <t>017A242</t>
  </si>
  <si>
    <t>I-17 AT CACTUS RD, THUNDERBIRD RD &amp; GREENWAY RD</t>
  </si>
  <si>
    <t>H8805CAX</t>
  </si>
  <si>
    <t>H882101L</t>
  </si>
  <si>
    <t>US60, STAPLEY DRIVE TO GREENFIELD ROAD</t>
  </si>
  <si>
    <t>H8821CAX</t>
  </si>
  <si>
    <t>H8822CAX</t>
  </si>
  <si>
    <t>NOGALES MAINTENANCE CAMP 2-11-B</t>
  </si>
  <si>
    <t>H882702X</t>
  </si>
  <si>
    <t>SR 202 SOUTH MOUNTAIN FREEWAY</t>
  </si>
  <si>
    <t>H884001C</t>
  </si>
  <si>
    <t>010B217</t>
  </si>
  <si>
    <t>I-10 FROM MP 134 TO 160</t>
  </si>
  <si>
    <t>H8840CAX</t>
  </si>
  <si>
    <t>Adam McGuire</t>
  </si>
  <si>
    <t>H884101R</t>
  </si>
  <si>
    <t>999A494</t>
  </si>
  <si>
    <t>I-17 FROM MP 193 TO MP 232</t>
  </si>
  <si>
    <t>US 70, SAN CARLOS HIGH SCHOOL - BIA 170, SAN CARLOS TRIBE</t>
  </si>
  <si>
    <t>H885901U</t>
  </si>
  <si>
    <t>H886401D</t>
  </si>
  <si>
    <t>087A209</t>
  </si>
  <si>
    <t>SR 87, SANTAN INDUSTRIAL PARK TO HUNT HIGHWAY</t>
  </si>
  <si>
    <t>Heidi Yaqub</t>
  </si>
  <si>
    <t>H890101L</t>
  </si>
  <si>
    <t>040C221</t>
  </si>
  <si>
    <t>I-40-JCT I-17 TO NEW MEXICO LINE CORRIDOR PROFILE</t>
  </si>
  <si>
    <t>H8901CAX</t>
  </si>
  <si>
    <t>Asadul Karim</t>
  </si>
  <si>
    <t>H890201L</t>
  </si>
  <si>
    <t>095C219</t>
  </si>
  <si>
    <t>SR95-I8 TO I40 CORRIDOR PROFILE STUDY</t>
  </si>
  <si>
    <t>H8902CAX</t>
  </si>
  <si>
    <t>H891101L</t>
  </si>
  <si>
    <t>080A211</t>
  </si>
  <si>
    <t>BISBEE TUNNEL</t>
  </si>
  <si>
    <t>H891501U</t>
  </si>
  <si>
    <t>024A200</t>
  </si>
  <si>
    <t>ELLSWORTH ROAD-IRONWOOD ROAD INTERIM PHASE II</t>
  </si>
  <si>
    <t>H894001L</t>
  </si>
  <si>
    <t>B40B200</t>
  </si>
  <si>
    <t>SR 40B, WEST SELIGMAN BRIDGES #1258, #1798 &amp; #1799</t>
  </si>
  <si>
    <t>H894001U</t>
  </si>
  <si>
    <t>WEST SELIGMAN BRIDGES #1258, #1798 &amp; #1799</t>
  </si>
  <si>
    <t>H894401U</t>
  </si>
  <si>
    <t>S40A201</t>
  </si>
  <si>
    <t>SR S40, WEST WINSLOW SPUR RR OP #1829</t>
  </si>
  <si>
    <t>Bahram Dariush</t>
  </si>
  <si>
    <t>HS012CAX</t>
  </si>
  <si>
    <t>999A396</t>
  </si>
  <si>
    <t>STRATEGIC HIGHWAY SAFETY PLAN</t>
  </si>
  <si>
    <t>James Meyer</t>
  </si>
  <si>
    <t>HS01501X</t>
  </si>
  <si>
    <t>999A411</t>
  </si>
  <si>
    <t>NAVAJO COUNTY, APACHE COUNTY AND LA PAZ COUNTY</t>
  </si>
  <si>
    <t>HS015CAX</t>
  </si>
  <si>
    <t>HS02201X</t>
  </si>
  <si>
    <t>999A439</t>
  </si>
  <si>
    <t>STATEWIDE - ALL PUBLIC ROADS.</t>
  </si>
  <si>
    <t>Abdulkarim Rashid</t>
  </si>
  <si>
    <t>HX228CAX</t>
  </si>
  <si>
    <t>060D203</t>
  </si>
  <si>
    <t>US60, FROM TOWN OF MIAMI LIMITS TO CITY OF GLOBE</t>
  </si>
  <si>
    <t>095D204</t>
  </si>
  <si>
    <t>SR95 TRAFFIC SIGNAL @ STERLING RD</t>
  </si>
  <si>
    <t>HX23701R</t>
  </si>
  <si>
    <t>HX24701U</t>
  </si>
  <si>
    <t>089B213</t>
  </si>
  <si>
    <t>SR 89 @ ROAD 1 NORTH IN CHINO VALLEY</t>
  </si>
  <si>
    <t>Ann Phillips</t>
  </si>
  <si>
    <t>HX248CAX</t>
  </si>
  <si>
    <t>008A221</t>
  </si>
  <si>
    <t>I-8, SAN LUIS-YUMA-QUARTZSITE HWY</t>
  </si>
  <si>
    <t>HX248T1D</t>
  </si>
  <si>
    <t>Ahmadshad Shir</t>
  </si>
  <si>
    <t>HX257CAX</t>
  </si>
  <si>
    <t>888A223</t>
  </si>
  <si>
    <t>PHOENIX REGION-VARIOUS LOCATIONS</t>
  </si>
  <si>
    <t>Beena Chakkarabavi</t>
  </si>
  <si>
    <t>HX25801D</t>
  </si>
  <si>
    <t>999A433</t>
  </si>
  <si>
    <t>NORTHERN REGION-VARIOUS LOCATIONS</t>
  </si>
  <si>
    <t>HX26001L</t>
  </si>
  <si>
    <t>060B221</t>
  </si>
  <si>
    <t>HX260CAX</t>
  </si>
  <si>
    <t>HX26101L</t>
  </si>
  <si>
    <t>999A448</t>
  </si>
  <si>
    <t>HX261CAX</t>
  </si>
  <si>
    <t>M170001P</t>
  </si>
  <si>
    <t>999M538</t>
  </si>
  <si>
    <t>FFY 2017 STIC INCENTIVE PROGRAM</t>
  </si>
  <si>
    <t>2017 ASP REC TRAIL PROJECTS</t>
  </si>
  <si>
    <t>M471604P</t>
  </si>
  <si>
    <t>917N004</t>
  </si>
  <si>
    <t>M471608P</t>
  </si>
  <si>
    <t>917D002</t>
  </si>
  <si>
    <t>M471609P</t>
  </si>
  <si>
    <t>917D003</t>
  </si>
  <si>
    <t>M471610P</t>
  </si>
  <si>
    <t>917D004</t>
  </si>
  <si>
    <t>M471613P</t>
  </si>
  <si>
    <t>917D007</t>
  </si>
  <si>
    <t>M471619P</t>
  </si>
  <si>
    <t>917D013</t>
  </si>
  <si>
    <t>M471620P</t>
  </si>
  <si>
    <t>917D014</t>
  </si>
  <si>
    <t>M4716ADP</t>
  </si>
  <si>
    <t>917A001</t>
  </si>
  <si>
    <t>M471801P</t>
  </si>
  <si>
    <t>RTPA301</t>
  </si>
  <si>
    <t>FORT TUTHILL BIKE PARK TRAIL PROJECT - 2018</t>
  </si>
  <si>
    <t>M471806P</t>
  </si>
  <si>
    <t>RTPA306</t>
  </si>
  <si>
    <t>2018 - PROGRAM OF PROJECTS</t>
  </si>
  <si>
    <t>M471807P</t>
  </si>
  <si>
    <t>RTPA307</t>
  </si>
  <si>
    <t>M471815P</t>
  </si>
  <si>
    <t>RTPA315</t>
  </si>
  <si>
    <t>GRANITE DELLS TRAIL</t>
  </si>
  <si>
    <t>M471821P</t>
  </si>
  <si>
    <t>RTPA204</t>
  </si>
  <si>
    <t>Stephanie Brown</t>
  </si>
  <si>
    <t>M501102X</t>
  </si>
  <si>
    <t>FINANCIAL ADVISORY SERVICES</t>
  </si>
  <si>
    <t>M501103X</t>
  </si>
  <si>
    <t>M501104X</t>
  </si>
  <si>
    <t>999</t>
  </si>
  <si>
    <t>M501701X</t>
  </si>
  <si>
    <t>FY2010 PRESERVATION PROJECT ON THE SORTER SYSTEMS</t>
  </si>
  <si>
    <t>M501801X</t>
  </si>
  <si>
    <t>NOGALES EPIC 111 ELECTRONIC SECURITY PROJECT</t>
  </si>
  <si>
    <t>M503714X</t>
  </si>
  <si>
    <t>FREEWAY SERVICE PATROL</t>
  </si>
  <si>
    <t>Lydia Warnick</t>
  </si>
  <si>
    <t>M503716X</t>
  </si>
  <si>
    <t>M503717X</t>
  </si>
  <si>
    <t>M503801X</t>
  </si>
  <si>
    <t>ALGORITHM DEVELOPMENT/SUPPORT FOR DMS TRAVEL TIME</t>
  </si>
  <si>
    <t>Mark Schalliol</t>
  </si>
  <si>
    <t>M505801X</t>
  </si>
  <si>
    <t>CITY OF PHOENIX GRAFFIT REIMBURSEMENT</t>
  </si>
  <si>
    <t>M505901X</t>
  </si>
  <si>
    <t>USFS GRANT FOR NOXIOUS WEED CONTROL IN GILA CO</t>
  </si>
  <si>
    <t>M507201X</t>
  </si>
  <si>
    <t>999M081</t>
  </si>
  <si>
    <t>COTTONWOOD AND SEDONA.</t>
  </si>
  <si>
    <t>Jennifer Henderson</t>
  </si>
  <si>
    <t>M507902X</t>
  </si>
  <si>
    <t>999M066</t>
  </si>
  <si>
    <t>SOUTH TUCSON</t>
  </si>
  <si>
    <t>M508002X</t>
  </si>
  <si>
    <t>999M067</t>
  </si>
  <si>
    <t>MESA</t>
  </si>
  <si>
    <t>M508502X</t>
  </si>
  <si>
    <t>999M070</t>
  </si>
  <si>
    <t>YAVAPAI COUNTY</t>
  </si>
  <si>
    <t>M509201X</t>
  </si>
  <si>
    <t>999M058</t>
  </si>
  <si>
    <t>FLAGSTAFF</t>
  </si>
  <si>
    <t>M510002X</t>
  </si>
  <si>
    <t>SIGNAL WAREHOUSE STATEWIDE</t>
  </si>
  <si>
    <t>M510201X</t>
  </si>
  <si>
    <t>999M087</t>
  </si>
  <si>
    <t>STATEWIDE DBE PROGRAM</t>
  </si>
  <si>
    <t>M510301X</t>
  </si>
  <si>
    <t>999M088</t>
  </si>
  <si>
    <t>STATEWIDE OJT/SUPPORT SERVICES PROGRAM</t>
  </si>
  <si>
    <t>M511601X</t>
  </si>
  <si>
    <t>AZ13373</t>
  </si>
  <si>
    <t>BTEP-NATIONAL TRAFFIC INCIDENT MGT RESPONDER TRNG</t>
  </si>
  <si>
    <t>Pradeep Tiwari</t>
  </si>
  <si>
    <t>M511701X</t>
  </si>
  <si>
    <t>999M099</t>
  </si>
  <si>
    <t>CITY OF MESA</t>
  </si>
  <si>
    <t>Mesa PD</t>
  </si>
  <si>
    <t>Vivien Lattibeaudiere</t>
  </si>
  <si>
    <t>M511801X</t>
  </si>
  <si>
    <t>999M100</t>
  </si>
  <si>
    <t>ADOT - BUSINESS ENGAGEMENT AND COMPLIANCE OFFICE</t>
  </si>
  <si>
    <t>M512301X</t>
  </si>
  <si>
    <t>999M106</t>
  </si>
  <si>
    <t>CITY OF SCOTTSDALE</t>
  </si>
  <si>
    <t>Scottsdale PD</t>
  </si>
  <si>
    <t>M512401X</t>
  </si>
  <si>
    <t>999M107</t>
  </si>
  <si>
    <t>CITY OF CHANDLER</t>
  </si>
  <si>
    <t>Chandler PD</t>
  </si>
  <si>
    <t>M512901X</t>
  </si>
  <si>
    <t>999M112</t>
  </si>
  <si>
    <t>CITY OF YUMA</t>
  </si>
  <si>
    <t>Yuma PD</t>
  </si>
  <si>
    <t>M513801X</t>
  </si>
  <si>
    <t>999M120</t>
  </si>
  <si>
    <t>STATEWIDE</t>
  </si>
  <si>
    <t>M514001C</t>
  </si>
  <si>
    <t>LOST DUTCHMAN STATE PARK</t>
  </si>
  <si>
    <t>M514101P</t>
  </si>
  <si>
    <t>999M125</t>
  </si>
  <si>
    <t>2014 STATE TRANSP INNOV. COUNCIL (STIC) ALLOCATION</t>
  </si>
  <si>
    <t>M514501X</t>
  </si>
  <si>
    <t>999M127</t>
  </si>
  <si>
    <t>CITY OF BUCKEYE</t>
  </si>
  <si>
    <t>Buckeye PD</t>
  </si>
  <si>
    <t>M514601X</t>
  </si>
  <si>
    <t>999M128</t>
  </si>
  <si>
    <t>TOWN OF PARADISE VALLEY</t>
  </si>
  <si>
    <t>Paradise Valley PD</t>
  </si>
  <si>
    <t>M514701X</t>
  </si>
  <si>
    <t>999M129</t>
  </si>
  <si>
    <t>TOWN OF PAYSON</t>
  </si>
  <si>
    <t>Payson PD</t>
  </si>
  <si>
    <t>M515001X</t>
  </si>
  <si>
    <t>999M132</t>
  </si>
  <si>
    <t>I-17 AT DAISY MOUNTAIN DR, MARICOPA COUNTY</t>
  </si>
  <si>
    <t>M515201X</t>
  </si>
  <si>
    <t>999M135</t>
  </si>
  <si>
    <t>STATEWIDE PROGRAMMATIC TREATMENT PLAN</t>
  </si>
  <si>
    <t>M515601X</t>
  </si>
  <si>
    <t>999M141</t>
  </si>
  <si>
    <t>OJT SUPPORTIVE SERVICES</t>
  </si>
  <si>
    <t>Ashek Rana</t>
  </si>
  <si>
    <t>M516101X</t>
  </si>
  <si>
    <t>999M143</t>
  </si>
  <si>
    <t>SHRP 2 - R23 PAVEMENT RENEWAL SOLUTIONS</t>
  </si>
  <si>
    <t>M516601X</t>
  </si>
  <si>
    <t>999M148</t>
  </si>
  <si>
    <t>SAFFORD</t>
  </si>
  <si>
    <t>Safford PD</t>
  </si>
  <si>
    <t>M516701X</t>
  </si>
  <si>
    <t>999M149</t>
  </si>
  <si>
    <t>WICKENBURG</t>
  </si>
  <si>
    <t>Wickenburg PD</t>
  </si>
  <si>
    <t>M516801X</t>
  </si>
  <si>
    <t>999M150</t>
  </si>
  <si>
    <t>FLORENCE</t>
  </si>
  <si>
    <t>Florence PD</t>
  </si>
  <si>
    <t>M517301X</t>
  </si>
  <si>
    <t>LAKE HAVASU STATE PARK (CONTACT POINT) PHASE I</t>
  </si>
  <si>
    <t>M517701L</t>
  </si>
  <si>
    <t>LAKE HAVASU STATE PARK (CONTACT POINT)</t>
  </si>
  <si>
    <t>M518101X</t>
  </si>
  <si>
    <t>PHASE 4 DMS TRAVEL TIME EXPANSION</t>
  </si>
  <si>
    <t>M518201X</t>
  </si>
  <si>
    <t>999M163</t>
  </si>
  <si>
    <t>M518302X</t>
  </si>
  <si>
    <t>MAG REGION WIDE - RISK ANALYSIS PROCESS</t>
  </si>
  <si>
    <t>M518303X</t>
  </si>
  <si>
    <t>Susan Anderson</t>
  </si>
  <si>
    <t>M518401X</t>
  </si>
  <si>
    <t>999M164</t>
  </si>
  <si>
    <t>STATEWIDE; LPA CA AGREEMENT ONLINE TRAINING</t>
  </si>
  <si>
    <t>David Zimmerman</t>
  </si>
  <si>
    <t>M518501X</t>
  </si>
  <si>
    <t>ROUTE 66 ACROSS ARIZONA</t>
  </si>
  <si>
    <t>M518705P</t>
  </si>
  <si>
    <t>999M526</t>
  </si>
  <si>
    <t>2015 STATE TRANSP INNOV. COUNCIL STIC ALLOCATION</t>
  </si>
  <si>
    <t>Ed Green</t>
  </si>
  <si>
    <t>M520601X</t>
  </si>
  <si>
    <t>260B225</t>
  </si>
  <si>
    <t>East of Payson</t>
  </si>
  <si>
    <t>M521101X</t>
  </si>
  <si>
    <t>999M530</t>
  </si>
  <si>
    <t>Camp Verde P.D.</t>
  </si>
  <si>
    <t>Camp Verde PD</t>
  </si>
  <si>
    <t>M589101X</t>
  </si>
  <si>
    <t>999M521</t>
  </si>
  <si>
    <t>SHRP2 Software traffic data analysis</t>
  </si>
  <si>
    <t>M691308X</t>
  </si>
  <si>
    <t>PHX MAINTENANCE RARF (LANDSCAPING)</t>
  </si>
  <si>
    <t>M691701D</t>
  </si>
  <si>
    <t>YARNELL MEMORIAL HILL TRAIL</t>
  </si>
  <si>
    <t>M691801C</t>
  </si>
  <si>
    <t>989</t>
  </si>
  <si>
    <t>Wickenburg-Prescott Highway (S989)</t>
  </si>
  <si>
    <t>M692801X</t>
  </si>
  <si>
    <t>DPS Survey Tool</t>
  </si>
  <si>
    <t>Kirstin Huston</t>
  </si>
  <si>
    <t>M693201X</t>
  </si>
  <si>
    <t>ASP</t>
  </si>
  <si>
    <t>Dead Horse Ranch State Park</t>
  </si>
  <si>
    <t>M693301X</t>
  </si>
  <si>
    <t>Catalina State Park</t>
  </si>
  <si>
    <t>M693401X</t>
  </si>
  <si>
    <t>Various State Parks - Roadway Condition Assessment</t>
  </si>
  <si>
    <t>M695601C</t>
  </si>
  <si>
    <t>Jerome State Historic Park</t>
  </si>
  <si>
    <t>M695701C</t>
  </si>
  <si>
    <t>Red Rock State Park</t>
  </si>
  <si>
    <t>M695901C</t>
  </si>
  <si>
    <t>Slide Rock State Park</t>
  </si>
  <si>
    <t>M696101C</t>
  </si>
  <si>
    <t>McFarland State Historic Park</t>
  </si>
  <si>
    <t>M696201C</t>
  </si>
  <si>
    <t>Tombstone Courthouse State Historic Park</t>
  </si>
  <si>
    <t>M696301C</t>
  </si>
  <si>
    <t>Tubac Presidio State Historic Park</t>
  </si>
  <si>
    <t>M900012X</t>
  </si>
  <si>
    <t>FMS YEARLY AUDIT COSTS</t>
  </si>
  <si>
    <t>MPARKM2P</t>
  </si>
  <si>
    <t>999M137</t>
  </si>
  <si>
    <t>STATE PARKS - MOTORIZED 2015</t>
  </si>
  <si>
    <t>MPARKN1P</t>
  </si>
  <si>
    <t>999M098</t>
  </si>
  <si>
    <t>STATE PARKS - NON MOTORIZED 2015</t>
  </si>
  <si>
    <t>P170108P</t>
  </si>
  <si>
    <t>MPDS017</t>
  </si>
  <si>
    <t>17WP MPDPLANGRP</t>
  </si>
  <si>
    <t>P170110P</t>
  </si>
  <si>
    <t>P170301P</t>
  </si>
  <si>
    <t>P170501P</t>
  </si>
  <si>
    <t>P910006P</t>
  </si>
  <si>
    <t>008A228</t>
  </si>
  <si>
    <t>MPD PLANNING - MAJOR PROJECTS GRP</t>
  </si>
  <si>
    <t>P910007P</t>
  </si>
  <si>
    <t>064A206</t>
  </si>
  <si>
    <t>P910008P</t>
  </si>
  <si>
    <t>008A229</t>
  </si>
  <si>
    <t>P910009P</t>
  </si>
  <si>
    <t>080A217</t>
  </si>
  <si>
    <t>P910010P</t>
  </si>
  <si>
    <t>186A201</t>
  </si>
  <si>
    <t>PCG1501P</t>
  </si>
  <si>
    <t>999A472</t>
  </si>
  <si>
    <t>CAG 2015 WORK PROGRAM</t>
  </si>
  <si>
    <t>CAG</t>
  </si>
  <si>
    <t>PCY0301P</t>
  </si>
  <si>
    <t>999M514</t>
  </si>
  <si>
    <t>CYMPO WP STP FUNDS</t>
  </si>
  <si>
    <t>CYMPO</t>
  </si>
  <si>
    <t>PCY1701P</t>
  </si>
  <si>
    <t>CYMS017</t>
  </si>
  <si>
    <t>2017 WP CYMPO</t>
  </si>
  <si>
    <t>PCY1702P</t>
  </si>
  <si>
    <t>CYMP017</t>
  </si>
  <si>
    <t>FMPO</t>
  </si>
  <si>
    <t>FMPO STP FY 2014</t>
  </si>
  <si>
    <t>PFM1411P</t>
  </si>
  <si>
    <t>999A451</t>
  </si>
  <si>
    <t>PFM1412P</t>
  </si>
  <si>
    <t>999A421</t>
  </si>
  <si>
    <t>PFM1702P</t>
  </si>
  <si>
    <t>FMPP017</t>
  </si>
  <si>
    <t>2017 WP FMPO</t>
  </si>
  <si>
    <t>PLA0122P</t>
  </si>
  <si>
    <t>000E188</t>
  </si>
  <si>
    <t>FMPO METROPOLITAL PLANNING FUNDS</t>
  </si>
  <si>
    <t>PLHHS01P</t>
  </si>
  <si>
    <t>999A466</t>
  </si>
  <si>
    <t>LAKE HAVASU  HWY SAFETY IMPROVEMENT PROGRAM</t>
  </si>
  <si>
    <t>LHMPO</t>
  </si>
  <si>
    <t>PLHHS02P</t>
  </si>
  <si>
    <t>PMG1603P</t>
  </si>
  <si>
    <t>999A486</t>
  </si>
  <si>
    <t>STP AND CMAQ FUNDS FOR MAG - FY 2016</t>
  </si>
  <si>
    <t>MAG</t>
  </si>
  <si>
    <t>PMG1703P</t>
  </si>
  <si>
    <t>MAGT017</t>
  </si>
  <si>
    <t>2017 WP MAG</t>
  </si>
  <si>
    <t>PMG1706P</t>
  </si>
  <si>
    <t>MAGC017</t>
  </si>
  <si>
    <t>PMG1801P</t>
  </si>
  <si>
    <t>MAGS018</t>
  </si>
  <si>
    <t>2018 WP MAG</t>
  </si>
  <si>
    <t>PMPOE01P</t>
  </si>
  <si>
    <t>999A537</t>
  </si>
  <si>
    <t>MARIPOSA POE - RFID WAIT TIME MEASURE</t>
  </si>
  <si>
    <t>PNG1701P</t>
  </si>
  <si>
    <t>NACS017</t>
  </si>
  <si>
    <t>2017 WP NACOG</t>
  </si>
  <si>
    <t>NACOG</t>
  </si>
  <si>
    <t>PNGHS01P</t>
  </si>
  <si>
    <t>999A497</t>
  </si>
  <si>
    <t>NACOG REG STRATEGIC TRANS SAFETY PLAN - HSIP FUND</t>
  </si>
  <si>
    <t>PS00121P</t>
  </si>
  <si>
    <t>000M186</t>
  </si>
  <si>
    <t>YMPO SPR</t>
  </si>
  <si>
    <t>YMPO</t>
  </si>
  <si>
    <t>PS30121P</t>
  </si>
  <si>
    <t>000L186</t>
  </si>
  <si>
    <t>CYMPO SPR FY 2010</t>
  </si>
  <si>
    <t>PS60122P</t>
  </si>
  <si>
    <t>000R188</t>
  </si>
  <si>
    <t>SIERRA VISTA SPR FY 2013</t>
  </si>
  <si>
    <t>SVMPO</t>
  </si>
  <si>
    <t>PSC1501P</t>
  </si>
  <si>
    <t>999A481</t>
  </si>
  <si>
    <t>SCMPO - 2015 WP STP - HPMS</t>
  </si>
  <si>
    <t>SCMPO</t>
  </si>
  <si>
    <t>PSC1701P</t>
  </si>
  <si>
    <t>SCMS017</t>
  </si>
  <si>
    <t>2017 WP SCMPO</t>
  </si>
  <si>
    <t>PSC1803P</t>
  </si>
  <si>
    <t>SCMT018</t>
  </si>
  <si>
    <t>2018 WP SCMPO</t>
  </si>
  <si>
    <t>PSEAG22P</t>
  </si>
  <si>
    <t>000H188</t>
  </si>
  <si>
    <t>SEAGO SPR FUNDS</t>
  </si>
  <si>
    <t>SEAGO</t>
  </si>
  <si>
    <t>PSG1401P</t>
  </si>
  <si>
    <t>999A440</t>
  </si>
  <si>
    <t>SEAGO STP - 2014</t>
  </si>
  <si>
    <t>PSRTS01P</t>
  </si>
  <si>
    <t>999A208</t>
  </si>
  <si>
    <t>STATEWIDE SAFE ROUTES TO SCHOOL</t>
  </si>
  <si>
    <t>PSRTS11D</t>
  </si>
  <si>
    <t>999A258</t>
  </si>
  <si>
    <t>PSRTSA2P</t>
  </si>
  <si>
    <t>PWG1501P</t>
  </si>
  <si>
    <t>999A483</t>
  </si>
  <si>
    <t>2015 WACOG WP STP FUNDS</t>
  </si>
  <si>
    <t>WAGOG</t>
  </si>
  <si>
    <t>PWG1701P</t>
  </si>
  <si>
    <t>WACS017</t>
  </si>
  <si>
    <t>2017 WP WACOG</t>
  </si>
  <si>
    <t>PYM1702P</t>
  </si>
  <si>
    <t>YMPP017</t>
  </si>
  <si>
    <t>2017 WP YMPO</t>
  </si>
  <si>
    <t>PYMHS01P</t>
  </si>
  <si>
    <t>999A453</t>
  </si>
  <si>
    <t>YMPO HIGHWAY SAFETY IMPROVEMENT PROGRAM</t>
  </si>
  <si>
    <t>PYMHS02P</t>
  </si>
  <si>
    <t>R011730P</t>
  </si>
  <si>
    <t>MPDR018</t>
  </si>
  <si>
    <t>SPR-PART II RSRCH PGRM</t>
  </si>
  <si>
    <t>R039629P</t>
  </si>
  <si>
    <t>SPR-PART II RSRCH PRGM</t>
  </si>
  <si>
    <t>R071829P</t>
  </si>
  <si>
    <t>TRIBES IN TRANSPORTATION DECISION</t>
  </si>
  <si>
    <t>R072229P</t>
  </si>
  <si>
    <t>GEOSYNTHETICS: SPECS &amp; APPLICATIONS</t>
  </si>
  <si>
    <t>R072929P</t>
  </si>
  <si>
    <t>EFFECTIVENESS OF WILDLIFE CROSSING &amp; R OF W ESCAPE</t>
  </si>
  <si>
    <t>R073129P</t>
  </si>
  <si>
    <t>SUCCESSFUL PRACTICES IN WEIGH-IN-MDQA</t>
  </si>
  <si>
    <t>R074529P</t>
  </si>
  <si>
    <t>UHPC MIX DESIGN FOR BRIDGE ELEMENTS</t>
  </si>
  <si>
    <t>R075430P</t>
  </si>
  <si>
    <t>17WP MPD RESRCH</t>
  </si>
  <si>
    <t>R076301P</t>
  </si>
  <si>
    <t>SPR-763 Eval of Intersection Safety AZ Hwy Sys</t>
  </si>
  <si>
    <t>R076501P</t>
  </si>
  <si>
    <t>SPR-765 Informing New ADOT Strat for Meeting FED</t>
  </si>
  <si>
    <t>SB41001D</t>
  </si>
  <si>
    <t>PINAL COUNTY</t>
  </si>
  <si>
    <t>SB44801D</t>
  </si>
  <si>
    <t>NNA0202</t>
  </si>
  <si>
    <t>NAVAJO COUNTY; WOODRUFF - SNOW FLAKE BRIDGE</t>
  </si>
  <si>
    <t>SB44803D</t>
  </si>
  <si>
    <t>SB45103D</t>
  </si>
  <si>
    <t>GGE0200</t>
  </si>
  <si>
    <t>GREENLEE COUNTY BRIDGES</t>
  </si>
  <si>
    <t>Trent Kelso</t>
  </si>
  <si>
    <t>SB45502D</t>
  </si>
  <si>
    <t>YYU0208</t>
  </si>
  <si>
    <t>CO. 12TH ST AT AVE D BR# 8368</t>
  </si>
  <si>
    <t>SE59001D</t>
  </si>
  <si>
    <t>LLA0207</t>
  </si>
  <si>
    <t>PLOMOSA ROAD MP 8.5 - 20</t>
  </si>
  <si>
    <t>Tucson</t>
  </si>
  <si>
    <t>SF01301C</t>
  </si>
  <si>
    <t>PPM0237</t>
  </si>
  <si>
    <t>OLD VAIL MIDDLE SCH SUP,MARY ANN CLEVELAND WY,VAIL</t>
  </si>
  <si>
    <t>Pima County</t>
  </si>
  <si>
    <t>SF02201C</t>
  </si>
  <si>
    <t>PPM0238</t>
  </si>
  <si>
    <t>HAWK - BOWES RD AT VALLARTA RD, TUCSON</t>
  </si>
  <si>
    <t>SF02301C</t>
  </si>
  <si>
    <t>PPM0239</t>
  </si>
  <si>
    <t>HAWK-TANQUE VERDE ROAD AT EMILY GRAY JHS, TUCSON</t>
  </si>
  <si>
    <t>SF02401C</t>
  </si>
  <si>
    <t>PPM0240</t>
  </si>
  <si>
    <t>HAWK - MARYANN CLEVELAND WY AT KUSH CANYON LN, TUC</t>
  </si>
  <si>
    <t>SF02401D</t>
  </si>
  <si>
    <t>Kirstin Tvedten</t>
  </si>
  <si>
    <t>SF03401C</t>
  </si>
  <si>
    <t>PPM0242</t>
  </si>
  <si>
    <t>SUMMIT ST: OLD NOGALES HGWY TO EPPERSON LN, TUCSON</t>
  </si>
  <si>
    <t>ADOT LPA</t>
  </si>
  <si>
    <t>SH45501C</t>
  </si>
  <si>
    <t>CCH0201</t>
  </si>
  <si>
    <t>COCHISE COUNTY HIGHWAY SIGN REPLACEMENTS</t>
  </si>
  <si>
    <t>SH45701C</t>
  </si>
  <si>
    <t>SSC0203</t>
  </si>
  <si>
    <t>SANTA CRUZ COUNTY HIGHWAY SIGN REPLACEMENTS</t>
  </si>
  <si>
    <t>SH53103D</t>
  </si>
  <si>
    <t>SCT0217</t>
  </si>
  <si>
    <t>HAYDEN RD &amp; THOMAS RD; INT. SAFETY IMPROVEMENTS</t>
  </si>
  <si>
    <t>Scottsdale</t>
  </si>
  <si>
    <t>Adam Mcguire</t>
  </si>
  <si>
    <t>SH53501D</t>
  </si>
  <si>
    <t>PE00215</t>
  </si>
  <si>
    <t>75TH AVENUE AND CACTUS ROAD</t>
  </si>
  <si>
    <t>SH53501U</t>
  </si>
  <si>
    <t>SH53503D</t>
  </si>
  <si>
    <t>SH53601U</t>
  </si>
  <si>
    <t>PE00216</t>
  </si>
  <si>
    <t>75TH AVENUE AND PEORIA AVENUE</t>
  </si>
  <si>
    <t>SH53603D</t>
  </si>
  <si>
    <t>SH57001C</t>
  </si>
  <si>
    <t>PPM0236</t>
  </si>
  <si>
    <t>TOWN OF SAHUARITA, VARIOUS LOCATIONS - PED HEADS</t>
  </si>
  <si>
    <t>KNG0208</t>
  </si>
  <si>
    <t>CITY OF KINGMAN SIGN INVENTORY PROJECT</t>
  </si>
  <si>
    <t>SH60903D</t>
  </si>
  <si>
    <t>SH63501R</t>
  </si>
  <si>
    <t>GLN0246</t>
  </si>
  <si>
    <t>59TH AVENUE AND OLIVE AVENUE</t>
  </si>
  <si>
    <t>SH63501U</t>
  </si>
  <si>
    <t>GLN</t>
  </si>
  <si>
    <t>SH63603D</t>
  </si>
  <si>
    <t>AVN0220</t>
  </si>
  <si>
    <t>PED COUNTDOWN SIG HEADS/APS SIGNALS, CITYWIDE</t>
  </si>
  <si>
    <t>SH64101D</t>
  </si>
  <si>
    <t>MAR0204</t>
  </si>
  <si>
    <t>MARICOPA - SIGN MGMT. SYSTEM/REG. WARNING UPGRADE</t>
  </si>
  <si>
    <t>SH64103D</t>
  </si>
  <si>
    <t>SH64501D</t>
  </si>
  <si>
    <t>PPN0212</t>
  </si>
  <si>
    <t>SIGN UPGRADE, PINAL COUNTY</t>
  </si>
  <si>
    <t>SH65001C</t>
  </si>
  <si>
    <t>LHV0209</t>
  </si>
  <si>
    <t>SIGN UPGRADE, LAKE HAVASU CITY</t>
  </si>
  <si>
    <t>SH65003D</t>
  </si>
  <si>
    <t>SL63702D</t>
  </si>
  <si>
    <t>TUC0218</t>
  </si>
  <si>
    <t>COLUMBUS BLVD. BETWEEN 22ND AND TIMROD STREET</t>
  </si>
  <si>
    <t>SL67801D</t>
  </si>
  <si>
    <t>CITY OF TUCSON-PATH-PIMA ST (COLUMBUS &amp; ALVERNON)</t>
  </si>
  <si>
    <t>SL67802D</t>
  </si>
  <si>
    <t>TUC0237</t>
  </si>
  <si>
    <t>SL70201C</t>
  </si>
  <si>
    <t>PPM0229</t>
  </si>
  <si>
    <t>TUCSON PANTANO RIVERPATH SPEEDWAY-5TH ST.</t>
  </si>
  <si>
    <t>SL70201D</t>
  </si>
  <si>
    <t>SL70401D</t>
  </si>
  <si>
    <t>BICYCLE &amp; PEDESTRIAN SW SAFETY &amp; EDUCATION PROGRAM</t>
  </si>
  <si>
    <t>SL70401X</t>
  </si>
  <si>
    <t>VMT0202</t>
  </si>
  <si>
    <t>SL71201D</t>
  </si>
  <si>
    <t>S0M0</t>
  </si>
  <si>
    <t>CESAR CHAVEZ AV/AV F:US95 TO MADISON ST,SOMERTON</t>
  </si>
  <si>
    <t>SL71201R</t>
  </si>
  <si>
    <t>S0M0205</t>
  </si>
  <si>
    <t>SL72501D</t>
  </si>
  <si>
    <t>YUM0213</t>
  </si>
  <si>
    <t>FOURTH AVE GATEWAY</t>
  </si>
  <si>
    <t>SL73001D</t>
  </si>
  <si>
    <t>GIL0211</t>
  </si>
  <si>
    <t>GILBERT- BASELINE RD/SRP PWRLNE-4 MID BLOCK CROSS</t>
  </si>
  <si>
    <t>SL73901D</t>
  </si>
  <si>
    <t>GLN0250</t>
  </si>
  <si>
    <t>65TH AVENUE AND BETHANY HOME ROAD, GLENDALE</t>
  </si>
  <si>
    <t>SR22801D</t>
  </si>
  <si>
    <t>SLP0205</t>
  </si>
  <si>
    <t>VARIOUS</t>
  </si>
  <si>
    <t>SR23101R</t>
  </si>
  <si>
    <t>MES0203</t>
  </si>
  <si>
    <t>ALMA SCHOOL ROAD, AAR/DOT NO. 741-650-B</t>
  </si>
  <si>
    <t>SR231CAX</t>
  </si>
  <si>
    <t>SR233CAX</t>
  </si>
  <si>
    <t>TMP0209</t>
  </si>
  <si>
    <t>BROADWAY ROAD, AAR/DOT NO. 741-565-L</t>
  </si>
  <si>
    <t>SR23801C</t>
  </si>
  <si>
    <t>GGH0201</t>
  </si>
  <si>
    <t>TRIPP CANYON ROAD, AAR/DOT NO. 742-266-H</t>
  </si>
  <si>
    <t>SR238CAX</t>
  </si>
  <si>
    <t>SR24301R</t>
  </si>
  <si>
    <t>PHX0248</t>
  </si>
  <si>
    <t>15TH AVE @ UP &amp; CEMEX RR TRACKS DOT 741 459 D</t>
  </si>
  <si>
    <t>SR24401R</t>
  </si>
  <si>
    <t>PHX0250</t>
  </si>
  <si>
    <t>15TH AVE @ BNSF RR CROSSING 025 451 A</t>
  </si>
  <si>
    <t>SR24401X</t>
  </si>
  <si>
    <t>SR245CAX</t>
  </si>
  <si>
    <t>PHX0249</t>
  </si>
  <si>
    <t>27TH AVE/ THOMAS AVE @ BNSF DOT 025430G&amp;025617C</t>
  </si>
  <si>
    <t>SR25301C</t>
  </si>
  <si>
    <t>ISC0201</t>
  </si>
  <si>
    <t>RAINBOW ROAD RAILROAD CROSSING JUST WEST OF US 70</t>
  </si>
  <si>
    <t>Maricopa County</t>
  </si>
  <si>
    <t>SS60603D</t>
  </si>
  <si>
    <t>PHX0055</t>
  </si>
  <si>
    <t>CITY OF PHOENIX</t>
  </si>
  <si>
    <t>Phoenix</t>
  </si>
  <si>
    <t>SS63202D</t>
  </si>
  <si>
    <t>TUC0205</t>
  </si>
  <si>
    <t>CAMPBELL AVE, GRANT TO FT LOWELL</t>
  </si>
  <si>
    <t>SS64201R</t>
  </si>
  <si>
    <t>CCH0200</t>
  </si>
  <si>
    <t>DAVIS ROAD</t>
  </si>
  <si>
    <t>SS69301C</t>
  </si>
  <si>
    <t>PPM0209</t>
  </si>
  <si>
    <t>MAGEE RD - THORNYDALE RD TO ORACLE RD</t>
  </si>
  <si>
    <t>SS69301D</t>
  </si>
  <si>
    <t>SS77601D</t>
  </si>
  <si>
    <t>5 POINTS; 7TH &amp;5 AVES AND 15 STREET</t>
  </si>
  <si>
    <t>SS77603D</t>
  </si>
  <si>
    <t>TUC0228</t>
  </si>
  <si>
    <t>SS85901D</t>
  </si>
  <si>
    <t>LHV0</t>
  </si>
  <si>
    <t>LAKE HAVASU AVE S. PALO VERDE - INDUSTRIAL</t>
  </si>
  <si>
    <t>SS86403D</t>
  </si>
  <si>
    <t>PLS0201</t>
  </si>
  <si>
    <t>BILLY CREEK BRIDGE DESIGN</t>
  </si>
  <si>
    <t>SS88103D</t>
  </si>
  <si>
    <t>MMA0217</t>
  </si>
  <si>
    <t>MCKELLIPS ROAD - SR101L TO ALMA SCHOOL</t>
  </si>
  <si>
    <t>SS88901D</t>
  </si>
  <si>
    <t>GLENDALE AVE'S-NORTH ALLEY - 57TH AVE TO 57TH DR</t>
  </si>
  <si>
    <t>SS91401D</t>
  </si>
  <si>
    <t>CHN0</t>
  </si>
  <si>
    <t>ALMA SCHOOL RD/CHANDLER BLVD INTERSECTION IMP.</t>
  </si>
  <si>
    <t>Chandler</t>
  </si>
  <si>
    <t>SS91401R</t>
  </si>
  <si>
    <t>CHN0221</t>
  </si>
  <si>
    <t>SS95101C</t>
  </si>
  <si>
    <t>PHX0262</t>
  </si>
  <si>
    <t>ITS FIBER OPTIC BACKBONE, PHASE B-1</t>
  </si>
  <si>
    <t>SS95401D</t>
  </si>
  <si>
    <t>DAVIS ROAD, MP 9.9</t>
  </si>
  <si>
    <t>SS97901R</t>
  </si>
  <si>
    <t>PHX0266</t>
  </si>
  <si>
    <t>BLACK MOUNTAIN BLVD: SR51/101L TI TO CAVE CREEK RD</t>
  </si>
  <si>
    <t>SS97902D</t>
  </si>
  <si>
    <t>SS99403D</t>
  </si>
  <si>
    <t>BUL0203</t>
  </si>
  <si>
    <t>N. OATMAN RD / RIVERVIEW DR.RE-ALIGNMENT</t>
  </si>
  <si>
    <t>SS99801D</t>
  </si>
  <si>
    <t>RIO RICO DR &amp; PENDLETON DR INTERSECTION IMPROVE</t>
  </si>
  <si>
    <t>SZ01801D</t>
  </si>
  <si>
    <t>JUAN SANCHEZ BLVD IMPROVEMENTS FROM US95 TO SR195</t>
  </si>
  <si>
    <t>SZ01901C</t>
  </si>
  <si>
    <t>FLA0213</t>
  </si>
  <si>
    <t>MILTON AND SANTA FE</t>
  </si>
  <si>
    <t>SZ03001D</t>
  </si>
  <si>
    <t>CITY OF SCOTTSDALE, CHAPARRAL TO INDIAN BEND WASH</t>
  </si>
  <si>
    <t>SZ03003D</t>
  </si>
  <si>
    <t>SCT0218</t>
  </si>
  <si>
    <t>SZ04301D</t>
  </si>
  <si>
    <t>CENTRAL AVE MULTI-USE PATH</t>
  </si>
  <si>
    <t>SZ04601U</t>
  </si>
  <si>
    <t>MMA0239</t>
  </si>
  <si>
    <t>NORTHERN PARKWAY: DYSART ROAD TO 111TH AVENUE</t>
  </si>
  <si>
    <t>SZ05301R</t>
  </si>
  <si>
    <t>YCT0209</t>
  </si>
  <si>
    <t>AVENUE 3E TO ARABY ROAD</t>
  </si>
  <si>
    <t>SZ05303D</t>
  </si>
  <si>
    <t>SZ06801R</t>
  </si>
  <si>
    <t>PAY0203</t>
  </si>
  <si>
    <t>E BONITA ST: SR 87 to BENTLEY ST</t>
  </si>
  <si>
    <t>SZ07301C</t>
  </si>
  <si>
    <t>TMP0232</t>
  </si>
  <si>
    <t>EVERGREEN NEIGHBORHOOD ALLEY STABILIZATION PROJECT</t>
  </si>
  <si>
    <t>Tempe</t>
  </si>
  <si>
    <t>SZ07301D</t>
  </si>
  <si>
    <t>SZ09801D</t>
  </si>
  <si>
    <t>FIBER OPTIC BACKBONE EXP PHASE B - SONORAN RING</t>
  </si>
  <si>
    <t>SZ09903D</t>
  </si>
  <si>
    <t>PHX0285</t>
  </si>
  <si>
    <t>7TH AVE 7TH ST DMS DEPLOYMENT</t>
  </si>
  <si>
    <t>CHN0228</t>
  </si>
  <si>
    <t>QUEEN CREEK RD: MCQUEEN RD TO GILBERT RD</t>
  </si>
  <si>
    <t>SZ10503D</t>
  </si>
  <si>
    <t>SZ10603D</t>
  </si>
  <si>
    <t>55TH AVENUE WIDENING FOR BIKE LANES/SIDEWALK</t>
  </si>
  <si>
    <t>SZ12101C</t>
  </si>
  <si>
    <t>MES0228</t>
  </si>
  <si>
    <t>CITY OF MESA (CITYWIDE), RADIO UPGRADE</t>
  </si>
  <si>
    <t>Mesa</t>
  </si>
  <si>
    <t>SZ12501D</t>
  </si>
  <si>
    <t>NEW RIVER AREA PM-10 PAVING, PHASE 2</t>
  </si>
  <si>
    <t>Velvet Mathew</t>
  </si>
  <si>
    <t>SZ12601D</t>
  </si>
  <si>
    <t>10TH ST/DOVE VALLEY RD LVR PAVING</t>
  </si>
  <si>
    <t>SZ12901D</t>
  </si>
  <si>
    <t>BICYCLE AND PEDESTRIAN PROGRAM - TUCSON</t>
  </si>
  <si>
    <t>SZ13101C</t>
  </si>
  <si>
    <t>TMP0238</t>
  </si>
  <si>
    <t>CONST/INST FIBER OPTIC COMM W/ WIRELESS RADIO/CCTV</t>
  </si>
  <si>
    <t>SZ13701D</t>
  </si>
  <si>
    <t>RIO SALADO PATHWAY: 32ND STREET TO 40TH STREET</t>
  </si>
  <si>
    <t>SZ13801D</t>
  </si>
  <si>
    <t>RIO SALADO PATHWAY: 40TH STREET TO SR-143</t>
  </si>
  <si>
    <t>SZ14101D</t>
  </si>
  <si>
    <t>OLIVE, NORTHERN AND 51ST AVENUES ITS</t>
  </si>
  <si>
    <t>SZ14301D</t>
  </si>
  <si>
    <t>GLN0</t>
  </si>
  <si>
    <t>GLENDALE DATA COLLECTION, VARIOUS LOCATIONS</t>
  </si>
  <si>
    <t>SZ14701D</t>
  </si>
  <si>
    <t>PPN0211</t>
  </si>
  <si>
    <t>MIDWAY RD: GILA BEND HWY TO CASA GRANDE CITY LIMIT</t>
  </si>
  <si>
    <t>SZ15801C</t>
  </si>
  <si>
    <t>PHX0296</t>
  </si>
  <si>
    <t>MAG-DESERT FOOTHILLS &amp; CENTRAL AVE HAWK CROSSINGS</t>
  </si>
  <si>
    <t>SZ16101D</t>
  </si>
  <si>
    <t>SCOTTSDALE - SHEA TUNNEL ACCESS SHARED USE PATHWAY</t>
  </si>
  <si>
    <t>SZ16501D</t>
  </si>
  <si>
    <t>TMP: RURAL ROAD NORTH FIBER INSTALLATION</t>
  </si>
  <si>
    <t>SZ16701D</t>
  </si>
  <si>
    <t>MMA: REGIONAL COMMUNITY NETWORK FIBER/PULL-BOX</t>
  </si>
  <si>
    <t>SZ16801C</t>
  </si>
  <si>
    <t>MMA0256</t>
  </si>
  <si>
    <t>MMA: RIGGS ROAD ITS CONNECTIONS PROJECT</t>
  </si>
  <si>
    <t>SZ16801D</t>
  </si>
  <si>
    <t>SZ17201X</t>
  </si>
  <si>
    <t>PHX0300</t>
  </si>
  <si>
    <t>REGIONAL BIKE SHARE, PHOENIX</t>
  </si>
  <si>
    <t>SZ17401D</t>
  </si>
  <si>
    <t>REGIONAL BIKE SHARE, TEMPE</t>
  </si>
  <si>
    <t>SZ17401X</t>
  </si>
  <si>
    <t>TMP0244</t>
  </si>
  <si>
    <t>T000401D</t>
  </si>
  <si>
    <t>OLD LITCHFIELD / BIRD LN. - FAIRWAY DR.</t>
  </si>
  <si>
    <t>T000901D</t>
  </si>
  <si>
    <t>AVN0223</t>
  </si>
  <si>
    <t>T001201D</t>
  </si>
  <si>
    <t>PHX</t>
  </si>
  <si>
    <t>PAVE DIRT ALLEYS - PHOENIX</t>
  </si>
  <si>
    <t>T001401C</t>
  </si>
  <si>
    <t>PPN0213</t>
  </si>
  <si>
    <t>HUNT HIGHWAY - ER</t>
  </si>
  <si>
    <t>T003001D</t>
  </si>
  <si>
    <t>YYU</t>
  </si>
  <si>
    <t>COUNTY 14TH ST. AVE A - AVE D</t>
  </si>
  <si>
    <t>T003401D</t>
  </si>
  <si>
    <t>AVN0224</t>
  </si>
  <si>
    <t>MCDOWELL RD - DYSART TO AVONDALE BLVD</t>
  </si>
  <si>
    <t>T003901D</t>
  </si>
  <si>
    <t>NAC0202</t>
  </si>
  <si>
    <t>T005401X</t>
  </si>
  <si>
    <t>MAR0205</t>
  </si>
  <si>
    <t>PORTER RD AND HONEYCUTT RD SRTS-CITY OF MARICOPA</t>
  </si>
  <si>
    <t>T005601L</t>
  </si>
  <si>
    <t>PPN0214</t>
  </si>
  <si>
    <t>GERMANN RD - MERIDIAN RD TO IRONWOOD DR</t>
  </si>
  <si>
    <t>T008501D</t>
  </si>
  <si>
    <t>VARIOUS LOCATIONS - PIMA COUNTY BIKE SAFETY PRGM</t>
  </si>
  <si>
    <t>T009701D</t>
  </si>
  <si>
    <t>EAGLE COLLEGE PREPATORY ACADEMY - FY16 SRTS PROG</t>
  </si>
  <si>
    <t>T009701X</t>
  </si>
  <si>
    <t>PHX0335</t>
  </si>
  <si>
    <t>T009801D</t>
  </si>
  <si>
    <t>BILTMORE PREPATORY ACADEMY - FY16 SRTS PROGRAM</t>
  </si>
  <si>
    <t>T009801X</t>
  </si>
  <si>
    <t>PHX0336</t>
  </si>
  <si>
    <t>T010001D</t>
  </si>
  <si>
    <t>SCT0</t>
  </si>
  <si>
    <t>VAR LOCATIONS - SCOTTSDALE TRAFFIC CABINET UPGRADE</t>
  </si>
  <si>
    <t>T012501D</t>
  </si>
  <si>
    <t>EAGLE COLLEGE PREPATORY ACADEMY - FY17 SRTS PROG</t>
  </si>
  <si>
    <t>T012501X</t>
  </si>
  <si>
    <t>T012601X</t>
  </si>
  <si>
    <t>PHX0339</t>
  </si>
  <si>
    <t>CREIGHTON ELEMENTARYSCHOOL - FY17 SRTS PROG</t>
  </si>
  <si>
    <t>F013001D</t>
  </si>
  <si>
    <t>989A200</t>
  </si>
  <si>
    <t>FIRST AVEENUE - SR 77</t>
  </si>
  <si>
    <t>F016601R</t>
  </si>
  <si>
    <t>I-17, Indian School Rd TI</t>
  </si>
  <si>
    <t>F016601U</t>
  </si>
  <si>
    <t>H088801R</t>
  </si>
  <si>
    <t>SW ROW MISC</t>
  </si>
  <si>
    <t>H0888CAX</t>
  </si>
  <si>
    <t>H6768CAX</t>
  </si>
  <si>
    <t>SR 264, GANADO WASH BRIDGE #2886</t>
  </si>
  <si>
    <t>H756301L</t>
  </si>
  <si>
    <t>I-17, I-10 (MARICOPA TI) TO SR101L</t>
  </si>
  <si>
    <t>H7732CAX</t>
  </si>
  <si>
    <t>089A205</t>
  </si>
  <si>
    <t>H8245G1D</t>
  </si>
  <si>
    <t>260B213</t>
  </si>
  <si>
    <t>SR 260 FH 122 TO GIBSON RD</t>
  </si>
  <si>
    <t>H838801U</t>
  </si>
  <si>
    <t>095B205</t>
  </si>
  <si>
    <t>US 95 AND AVE 8E INTERSECTION</t>
  </si>
  <si>
    <t>H838802U</t>
  </si>
  <si>
    <t>H840101R</t>
  </si>
  <si>
    <t>H846703R</t>
  </si>
  <si>
    <t>I-19, AJO WAY TI (JCT SR 86)</t>
  </si>
  <si>
    <t>H854701D</t>
  </si>
  <si>
    <t>070A214</t>
  </si>
  <si>
    <t>STR #s  #394 &amp; #514 N. of SAFFORD</t>
  </si>
  <si>
    <t>H854901D</t>
  </si>
  <si>
    <t>080A210</t>
  </si>
  <si>
    <t>WHITE WATER DRAW BR STR #1626</t>
  </si>
  <si>
    <t>H8911CAX</t>
  </si>
  <si>
    <t>SR 80, BISBEE TUNNEL</t>
  </si>
  <si>
    <t>H891801R</t>
  </si>
  <si>
    <t>089B218</t>
  </si>
  <si>
    <t>SR89, PAULDEN TURN LANES</t>
  </si>
  <si>
    <t>HS022CAX</t>
  </si>
  <si>
    <t>HX237CAX</t>
  </si>
  <si>
    <t>M471614P</t>
  </si>
  <si>
    <t>917D008</t>
  </si>
  <si>
    <t>M471813P</t>
  </si>
  <si>
    <t>RTPA313</t>
  </si>
  <si>
    <t>M471818P</t>
  </si>
  <si>
    <t>RTPA201</t>
  </si>
  <si>
    <t>M693501X</t>
  </si>
  <si>
    <t>Patagonia Lake State Park Access Road Improvements</t>
  </si>
  <si>
    <t>M693601X</t>
  </si>
  <si>
    <t>Lake Havasu State Park Spine Road Reconstruction</t>
  </si>
  <si>
    <t>M694901X</t>
  </si>
  <si>
    <t>999M550</t>
  </si>
  <si>
    <t>ADOT Smart Work Zone (SWZ) Operational Activity</t>
  </si>
  <si>
    <t>M695801C</t>
  </si>
  <si>
    <t>Rockin River Ranch State Park</t>
  </si>
  <si>
    <t>R071029P</t>
  </si>
  <si>
    <t>US 93 BIG HORN SHEEP L/T MITIGATION</t>
  </si>
  <si>
    <t>SF01901D</t>
  </si>
  <si>
    <t>TUC0248</t>
  </si>
  <si>
    <t>ROBISON ELEM AREA IMP, TREAT AV &amp; 18TH ST, TUCSON</t>
  </si>
  <si>
    <t>SH53601D</t>
  </si>
  <si>
    <t>SH62803D</t>
  </si>
  <si>
    <t>MM00212</t>
  </si>
  <si>
    <t>LED ENHANCED SPEED LIMIT SIGNS</t>
  </si>
  <si>
    <t>SH63301C</t>
  </si>
  <si>
    <t>PVY0203</t>
  </si>
  <si>
    <t>SIGN UPGRADE, PARADISE VALLEY</t>
  </si>
  <si>
    <t>SH63801D</t>
  </si>
  <si>
    <t>PPM0245</t>
  </si>
  <si>
    <t>OLD SPANISH TRL &amp; CACTUS FOREST DR.</t>
  </si>
  <si>
    <t>SL70101C</t>
  </si>
  <si>
    <t>PPM0228</t>
  </si>
  <si>
    <t>TUCSON ALONG C. DE LA TIERRA - CDO AND RILLITO R</t>
  </si>
  <si>
    <t>SR24301X</t>
  </si>
  <si>
    <t>SR24501C</t>
  </si>
  <si>
    <t>SS85903D</t>
  </si>
  <si>
    <t>LHV0201</t>
  </si>
  <si>
    <t>SZ10601D</t>
  </si>
  <si>
    <t>SZ17801D</t>
  </si>
  <si>
    <t>N. FRONTAGE RD; FORTUNA - FOOTHILLS BLVD, YUMA CO</t>
  </si>
  <si>
    <t>SZ18401D</t>
  </si>
  <si>
    <t>STREET LIGHTING FOR ENHANCING DARK SKIES (SLEDS)</t>
  </si>
  <si>
    <t>T001101R</t>
  </si>
  <si>
    <t>PLS0202</t>
  </si>
  <si>
    <t>Billy Creek Pedestrian Bridge</t>
  </si>
  <si>
    <t>Adrian Leon</t>
  </si>
  <si>
    <t>Lisa Pounds</t>
  </si>
  <si>
    <t>Jorge Vasquez</t>
  </si>
  <si>
    <t>Jennifer Acuna</t>
  </si>
  <si>
    <t>Jason Bottjen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</si>
</sst>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3" formatCode="_(* #,##0.00_);_(* \(#,##0.00\);_(* &quot;-&quot;??_);_(@_)"/>
    <numFmt numFmtId="164" formatCode="&quot;$&quot;#,##0.00"/>
    <numFmt numFmtId="165" formatCode="mm/dd/yy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1" fontId="0" fillId="0" borderId="0" xfId="0" applyNumberFormat="1"/>
    <xf numFmtId="0" fontId="0" fillId="0" borderId="0" xfId="0" applyAlignment="1">
      <alignment horizontal="left" vertical="top"/>
    </xf>
    <xf numFmtId="0" fontId="3" fillId="0" borderId="0" xfId="0" applyFont="1"/>
    <xf numFmtId="164" fontId="3" fillId="0" borderId="0" xfId="0" applyNumberFormat="1" applyFont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left" vertical="top"/>
    </xf>
    <xf numFmtId="1" fontId="0" fillId="0" borderId="1" xfId="0" applyNumberFormat="1" applyFont="1" applyBorder="1" applyAlignment="1">
      <alignment horizontal="center" vertical="top"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/>
    <xf numFmtId="0" fontId="0" fillId="0" borderId="1" xfId="0" applyFont="1" applyBorder="1"/>
    <xf numFmtId="165" fontId="4" fillId="0" borderId="1" xfId="0" applyNumberFormat="1" applyFont="1" applyBorder="1" applyAlignment="1">
      <alignment horizontal="center" vertical="top"/>
    </xf>
    <xf numFmtId="0" fontId="4" fillId="0" borderId="1" xfId="0" applyFont="1" applyBorder="1"/>
    <xf numFmtId="0" fontId="0" fillId="0" borderId="1" xfId="0" applyBorder="1" applyAlignment="1">
      <alignment horizontal="center" vertical="top"/>
    </xf>
    <xf numFmtId="164" fontId="0" fillId="0" borderId="1" xfId="0" applyNumberFormat="1" applyBorder="1" applyAlignment="1">
      <alignment horizontal="right"/>
    </xf>
    <xf numFmtId="43" fontId="4" fillId="0" borderId="1" xfId="0" applyNumberFormat="1" applyFont="1" applyBorder="1"/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top"/>
    </xf>
    <xf numFmtId="7" fontId="0" fillId="0" borderId="1" xfId="0" applyNumberFormat="1" applyFont="1" applyBorder="1"/>
    <xf numFmtId="0" fontId="4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center" vertical="top"/>
    </xf>
    <xf numFmtId="7" fontId="4" fillId="0" borderId="1" xfId="0" applyNumberFormat="1" applyFont="1" applyBorder="1"/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/>
    </xf>
    <xf numFmtId="0" fontId="0" fillId="0" borderId="2" xfId="0" applyFont="1" applyBorder="1"/>
    <xf numFmtId="164" fontId="4" fillId="0" borderId="1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/>
    <xf numFmtId="165" fontId="0" fillId="0" borderId="1" xfId="0" applyNumberForma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 applyAlignment="1">
      <alignment horizontal="right" vertical="top"/>
    </xf>
    <xf numFmtId="165" fontId="0" fillId="0" borderId="1" xfId="0" applyNumberForma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0" xfId="0" applyNumberFormat="1" applyAlignment="1">
      <alignment horizontal="right" vertical="top"/>
    </xf>
    <xf numFmtId="0" fontId="1" fillId="0" borderId="1" xfId="0" applyFont="1" applyBorder="1"/>
    <xf numFmtId="165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/>
    <xf numFmtId="164" fontId="0" fillId="0" borderId="1" xfId="0" applyNumberFormat="1" applyBorder="1"/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9"/>
  <sheetViews>
    <sheetView tabSelected="1" workbookViewId="0">
      <selection activeCell="N7" sqref="N7"/>
    </sheetView>
  </sheetViews>
  <sheetFormatPr defaultRowHeight="15" x14ac:dyDescent="0.25"/>
  <cols>
    <col min="1" max="1" width="24.5703125" style="1" customWidth="1"/>
    <col min="2" max="2" width="11.28515625" bestFit="1" customWidth="1"/>
    <col min="4" max="4" width="15.140625" customWidth="1"/>
    <col min="5" max="5" width="12.140625" style="2" customWidth="1"/>
    <col min="6" max="6" width="10.7109375" style="3" bestFit="1" customWidth="1"/>
    <col min="7" max="7" width="58.140625" bestFit="1" customWidth="1"/>
    <col min="8" max="8" width="21" style="1" bestFit="1" customWidth="1"/>
    <col min="9" max="9" width="15" style="45" customWidth="1"/>
    <col min="10" max="10" width="14.5703125" bestFit="1" customWidth="1"/>
  </cols>
  <sheetData>
    <row r="1" spans="1:10" ht="21" x14ac:dyDescent="0.35">
      <c r="G1" s="4" t="s">
        <v>0</v>
      </c>
      <c r="H1" s="4"/>
      <c r="I1" s="5"/>
    </row>
    <row r="2" spans="1:10" ht="45" x14ac:dyDescent="0.25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7" t="s">
        <v>7</v>
      </c>
      <c r="H2" s="7" t="s">
        <v>8</v>
      </c>
      <c r="I2" s="10" t="s">
        <v>9</v>
      </c>
      <c r="J2" s="7" t="s">
        <v>10</v>
      </c>
    </row>
    <row r="3" spans="1:10" x14ac:dyDescent="0.25">
      <c r="A3" s="25" t="s">
        <v>14</v>
      </c>
      <c r="B3" s="13" t="s">
        <v>15</v>
      </c>
      <c r="C3" s="31" t="s">
        <v>16</v>
      </c>
      <c r="D3" s="14">
        <v>42993</v>
      </c>
      <c r="E3" s="14">
        <v>43059</v>
      </c>
      <c r="F3" s="15">
        <f>"07/31/18"-E3</f>
        <v>253</v>
      </c>
      <c r="G3" s="13" t="s">
        <v>17</v>
      </c>
      <c r="H3" s="26" t="s">
        <v>12</v>
      </c>
      <c r="I3" s="17">
        <v>0</v>
      </c>
      <c r="J3" s="27">
        <v>451</v>
      </c>
    </row>
    <row r="4" spans="1:10" x14ac:dyDescent="0.25">
      <c r="A4" s="11" t="s">
        <v>18</v>
      </c>
      <c r="B4" s="13" t="s">
        <v>19</v>
      </c>
      <c r="C4" s="33" t="s">
        <v>20</v>
      </c>
      <c r="D4" s="29">
        <v>42901</v>
      </c>
      <c r="E4" s="20">
        <v>42959</v>
      </c>
      <c r="F4" s="15">
        <f>"07/31/18"-E4</f>
        <v>353</v>
      </c>
      <c r="G4" s="13" t="s">
        <v>21</v>
      </c>
      <c r="H4" s="26" t="s">
        <v>12</v>
      </c>
      <c r="I4" s="17">
        <v>0</v>
      </c>
      <c r="J4" s="30">
        <v>4573.3600000000006</v>
      </c>
    </row>
    <row r="5" spans="1:10" x14ac:dyDescent="0.25">
      <c r="A5" s="11" t="s">
        <v>11</v>
      </c>
      <c r="B5" s="12" t="s">
        <v>22</v>
      </c>
      <c r="C5" s="31" t="s">
        <v>23</v>
      </c>
      <c r="D5" s="14">
        <v>43074</v>
      </c>
      <c r="E5" s="14">
        <v>43090</v>
      </c>
      <c r="F5" s="15">
        <f>"07/31/18"-E5</f>
        <v>222</v>
      </c>
      <c r="G5" s="13" t="s">
        <v>24</v>
      </c>
      <c r="H5" s="16" t="s">
        <v>12</v>
      </c>
      <c r="I5" s="17">
        <v>0</v>
      </c>
      <c r="J5" s="18">
        <v>800000</v>
      </c>
    </row>
    <row r="6" spans="1:10" x14ac:dyDescent="0.25">
      <c r="A6" s="11" t="s">
        <v>11</v>
      </c>
      <c r="B6" s="46" t="s">
        <v>1039</v>
      </c>
      <c r="C6" s="53" t="s">
        <v>1040</v>
      </c>
      <c r="D6" s="47">
        <v>42817</v>
      </c>
      <c r="E6" s="48">
        <v>43144</v>
      </c>
      <c r="F6" s="15">
        <f>"08/31/18"-E6</f>
        <v>199</v>
      </c>
      <c r="G6" s="46" t="s">
        <v>1041</v>
      </c>
      <c r="H6" s="16" t="s">
        <v>12</v>
      </c>
      <c r="I6" s="50">
        <v>0</v>
      </c>
      <c r="J6" s="24">
        <v>44239.090000000004</v>
      </c>
    </row>
    <row r="7" spans="1:10" x14ac:dyDescent="0.25">
      <c r="A7" s="11" t="s">
        <v>1122</v>
      </c>
      <c r="B7" s="46" t="s">
        <v>1042</v>
      </c>
      <c r="C7" s="35" t="s">
        <v>20</v>
      </c>
      <c r="D7" s="47">
        <v>43132</v>
      </c>
      <c r="E7" s="48">
        <v>43144</v>
      </c>
      <c r="F7" s="15">
        <f>"08/31/18"-E7</f>
        <v>199</v>
      </c>
      <c r="G7" s="46" t="s">
        <v>1043</v>
      </c>
      <c r="H7" s="16" t="s">
        <v>12</v>
      </c>
      <c r="I7" s="50">
        <v>0</v>
      </c>
      <c r="J7" s="24">
        <v>1100000</v>
      </c>
    </row>
    <row r="8" spans="1:10" x14ac:dyDescent="0.25">
      <c r="A8" s="11" t="s">
        <v>1122</v>
      </c>
      <c r="B8" s="46" t="s">
        <v>1044</v>
      </c>
      <c r="C8" s="35" t="s">
        <v>20</v>
      </c>
      <c r="D8" s="47">
        <v>43132</v>
      </c>
      <c r="E8" s="48">
        <v>43145</v>
      </c>
      <c r="F8" s="15">
        <f>"08/31/18"-E8</f>
        <v>198</v>
      </c>
      <c r="G8" s="46" t="s">
        <v>1043</v>
      </c>
      <c r="H8" s="16" t="s">
        <v>12</v>
      </c>
      <c r="I8" s="50">
        <v>0</v>
      </c>
      <c r="J8" s="24">
        <v>100000</v>
      </c>
    </row>
    <row r="9" spans="1:10" x14ac:dyDescent="0.25">
      <c r="A9" s="32" t="s">
        <v>25</v>
      </c>
      <c r="B9" s="13" t="s">
        <v>26</v>
      </c>
      <c r="C9" s="33" t="s">
        <v>27</v>
      </c>
      <c r="D9" s="29">
        <v>41291</v>
      </c>
      <c r="E9" s="20">
        <v>42967</v>
      </c>
      <c r="F9" s="15">
        <f>"07/31/18"-E9</f>
        <v>345</v>
      </c>
      <c r="G9" s="13" t="s">
        <v>28</v>
      </c>
      <c r="H9" s="26" t="s">
        <v>12</v>
      </c>
      <c r="I9" s="17">
        <v>0</v>
      </c>
      <c r="J9" s="30">
        <v>2958.3699999999953</v>
      </c>
    </row>
    <row r="10" spans="1:10" x14ac:dyDescent="0.25">
      <c r="A10" s="32" t="s">
        <v>25</v>
      </c>
      <c r="B10" s="13" t="s">
        <v>29</v>
      </c>
      <c r="C10" s="33" t="s">
        <v>30</v>
      </c>
      <c r="D10" s="29">
        <v>41548</v>
      </c>
      <c r="E10" s="20">
        <v>42910</v>
      </c>
      <c r="F10" s="15">
        <f>"07/31/18"-E10</f>
        <v>402</v>
      </c>
      <c r="G10" s="13" t="s">
        <v>31</v>
      </c>
      <c r="H10" s="26" t="s">
        <v>12</v>
      </c>
      <c r="I10" s="17">
        <v>0</v>
      </c>
      <c r="J10" s="30">
        <v>150.7800000000243</v>
      </c>
    </row>
    <row r="11" spans="1:10" x14ac:dyDescent="0.25">
      <c r="A11" s="11" t="s">
        <v>47</v>
      </c>
      <c r="B11" s="46" t="s">
        <v>1045</v>
      </c>
      <c r="C11" s="35" t="s">
        <v>20</v>
      </c>
      <c r="D11" s="47">
        <v>33203</v>
      </c>
      <c r="E11" s="48">
        <v>43148</v>
      </c>
      <c r="F11" s="15">
        <f>"08/31/18"-E11</f>
        <v>195</v>
      </c>
      <c r="G11" s="46" t="s">
        <v>1046</v>
      </c>
      <c r="H11" s="16" t="s">
        <v>12</v>
      </c>
      <c r="I11" s="50">
        <v>32649.599999999999</v>
      </c>
      <c r="J11" s="24">
        <v>32196.150000000373</v>
      </c>
    </row>
    <row r="12" spans="1:10" x14ac:dyDescent="0.25">
      <c r="A12" s="11" t="s">
        <v>11</v>
      </c>
      <c r="B12" s="46" t="s">
        <v>1047</v>
      </c>
      <c r="C12" s="35" t="s">
        <v>20</v>
      </c>
      <c r="D12" s="47">
        <v>40056</v>
      </c>
      <c r="E12" s="48">
        <v>43160</v>
      </c>
      <c r="F12" s="15">
        <f>"08/31/18"-E12</f>
        <v>183</v>
      </c>
      <c r="G12" s="46" t="s">
        <v>1046</v>
      </c>
      <c r="H12" s="16" t="s">
        <v>12</v>
      </c>
      <c r="I12" s="50">
        <v>0</v>
      </c>
      <c r="J12" s="24">
        <v>5513.9400000000023</v>
      </c>
    </row>
    <row r="13" spans="1:10" x14ac:dyDescent="0.25">
      <c r="A13" s="32" t="s">
        <v>32</v>
      </c>
      <c r="B13" s="13" t="s">
        <v>33</v>
      </c>
      <c r="C13" s="33" t="s">
        <v>20</v>
      </c>
      <c r="D13" s="29">
        <v>41226</v>
      </c>
      <c r="E13" s="20">
        <v>42838</v>
      </c>
      <c r="F13" s="15">
        <f>"07/31/18"-E13</f>
        <v>474</v>
      </c>
      <c r="G13" s="13" t="s">
        <v>34</v>
      </c>
      <c r="H13" s="26" t="s">
        <v>12</v>
      </c>
      <c r="I13" s="17">
        <v>0</v>
      </c>
      <c r="J13" s="30">
        <v>7632.210000000021</v>
      </c>
    </row>
    <row r="14" spans="1:10" x14ac:dyDescent="0.25">
      <c r="A14" s="11" t="s">
        <v>35</v>
      </c>
      <c r="B14" s="12" t="s">
        <v>36</v>
      </c>
      <c r="C14" s="31" t="s">
        <v>37</v>
      </c>
      <c r="D14" s="14">
        <v>39077</v>
      </c>
      <c r="E14" s="14">
        <v>43082</v>
      </c>
      <c r="F14" s="15">
        <f>"07/31/18"-E14</f>
        <v>230</v>
      </c>
      <c r="G14" s="13" t="s">
        <v>38</v>
      </c>
      <c r="H14" s="16" t="s">
        <v>39</v>
      </c>
      <c r="I14" s="17">
        <v>0</v>
      </c>
      <c r="J14" s="18">
        <v>1067.6000000000058</v>
      </c>
    </row>
    <row r="15" spans="1:10" x14ac:dyDescent="0.25">
      <c r="A15" s="32" t="s">
        <v>35</v>
      </c>
      <c r="B15" s="19" t="s">
        <v>40</v>
      </c>
      <c r="C15" s="35" t="s">
        <v>37</v>
      </c>
      <c r="D15" s="14">
        <v>39820</v>
      </c>
      <c r="E15" s="34">
        <v>43124</v>
      </c>
      <c r="F15" s="15">
        <f>"07/31/18"-E15</f>
        <v>188</v>
      </c>
      <c r="G15" s="19" t="s">
        <v>38</v>
      </c>
      <c r="H15" s="16" t="s">
        <v>39</v>
      </c>
      <c r="I15" s="17">
        <v>0</v>
      </c>
      <c r="J15" s="18">
        <v>6448.5300000000134</v>
      </c>
    </row>
    <row r="16" spans="1:10" x14ac:dyDescent="0.25">
      <c r="A16" s="32" t="s">
        <v>35</v>
      </c>
      <c r="B16" s="19" t="s">
        <v>41</v>
      </c>
      <c r="C16" s="35" t="s">
        <v>37</v>
      </c>
      <c r="D16" s="14">
        <v>40543</v>
      </c>
      <c r="E16" s="34">
        <v>43124</v>
      </c>
      <c r="F16" s="15">
        <f>"07/31/18"-E16</f>
        <v>188</v>
      </c>
      <c r="G16" s="19" t="s">
        <v>38</v>
      </c>
      <c r="H16" s="16" t="s">
        <v>39</v>
      </c>
      <c r="I16" s="17">
        <v>0</v>
      </c>
      <c r="J16" s="18">
        <v>104801.98999999998</v>
      </c>
    </row>
    <row r="17" spans="1:10" x14ac:dyDescent="0.25">
      <c r="A17" s="32" t="s">
        <v>42</v>
      </c>
      <c r="B17" s="13" t="s">
        <v>43</v>
      </c>
      <c r="C17" s="33" t="s">
        <v>44</v>
      </c>
      <c r="D17" s="29">
        <v>40632</v>
      </c>
      <c r="E17" s="20">
        <v>42870</v>
      </c>
      <c r="F17" s="15">
        <f>"07/31/18"-E17</f>
        <v>442</v>
      </c>
      <c r="G17" s="28" t="s">
        <v>45</v>
      </c>
      <c r="H17" s="26" t="s">
        <v>12</v>
      </c>
      <c r="I17" s="36">
        <v>0</v>
      </c>
      <c r="J17" s="30">
        <v>554968.08999999985</v>
      </c>
    </row>
    <row r="18" spans="1:10" x14ac:dyDescent="0.25">
      <c r="A18" s="32" t="s">
        <v>47</v>
      </c>
      <c r="B18" s="19" t="s">
        <v>48</v>
      </c>
      <c r="C18" s="35" t="s">
        <v>49</v>
      </c>
      <c r="D18" s="14">
        <v>36248</v>
      </c>
      <c r="E18" s="34">
        <v>43124</v>
      </c>
      <c r="F18" s="15">
        <f>"07/31/18"-E18</f>
        <v>188</v>
      </c>
      <c r="G18" s="19" t="s">
        <v>46</v>
      </c>
      <c r="H18" s="16" t="s">
        <v>12</v>
      </c>
      <c r="I18" s="17">
        <v>0</v>
      </c>
      <c r="J18" s="18">
        <v>89831.439999999944</v>
      </c>
    </row>
    <row r="19" spans="1:10" x14ac:dyDescent="0.25">
      <c r="A19" s="32" t="s">
        <v>14</v>
      </c>
      <c r="B19" s="13" t="s">
        <v>51</v>
      </c>
      <c r="C19" s="33" t="s">
        <v>52</v>
      </c>
      <c r="D19" s="29">
        <v>40266</v>
      </c>
      <c r="E19" s="20">
        <v>42543</v>
      </c>
      <c r="F19" s="15">
        <f>"07/31/18"-E19</f>
        <v>769</v>
      </c>
      <c r="G19" s="28" t="s">
        <v>53</v>
      </c>
      <c r="H19" s="26" t="s">
        <v>12</v>
      </c>
      <c r="I19" s="36">
        <v>15194.35</v>
      </c>
      <c r="J19" s="30">
        <v>17377.629999999997</v>
      </c>
    </row>
    <row r="20" spans="1:10" x14ac:dyDescent="0.25">
      <c r="A20" s="32" t="s">
        <v>13</v>
      </c>
      <c r="B20" s="13" t="s">
        <v>54</v>
      </c>
      <c r="C20" s="33" t="s">
        <v>20</v>
      </c>
      <c r="D20" s="29">
        <v>39841</v>
      </c>
      <c r="E20" s="20">
        <v>43007</v>
      </c>
      <c r="F20" s="15">
        <f>"07/31/18"-E20</f>
        <v>305</v>
      </c>
      <c r="G20" s="13" t="s">
        <v>55</v>
      </c>
      <c r="H20" s="26" t="s">
        <v>12</v>
      </c>
      <c r="I20" s="17">
        <v>9521.02</v>
      </c>
      <c r="J20" s="30">
        <v>71253.840000000055</v>
      </c>
    </row>
    <row r="21" spans="1:10" x14ac:dyDescent="0.25">
      <c r="A21" s="25" t="s">
        <v>56</v>
      </c>
      <c r="B21" s="13" t="s">
        <v>57</v>
      </c>
      <c r="C21" s="31" t="s">
        <v>58</v>
      </c>
      <c r="D21" s="14">
        <v>40056</v>
      </c>
      <c r="E21" s="14">
        <v>43048</v>
      </c>
      <c r="F21" s="15">
        <f>"07/31/18"-E21</f>
        <v>264</v>
      </c>
      <c r="G21" s="13" t="s">
        <v>55</v>
      </c>
      <c r="H21" s="26" t="s">
        <v>12</v>
      </c>
      <c r="I21" s="17">
        <v>0</v>
      </c>
      <c r="J21" s="27">
        <v>103503.36999999998</v>
      </c>
    </row>
    <row r="22" spans="1:10" x14ac:dyDescent="0.25">
      <c r="A22" s="32" t="s">
        <v>11</v>
      </c>
      <c r="B22" s="13" t="s">
        <v>59</v>
      </c>
      <c r="C22" s="33" t="s">
        <v>60</v>
      </c>
      <c r="D22" s="29">
        <v>40056</v>
      </c>
      <c r="E22" s="20">
        <v>42835</v>
      </c>
      <c r="F22" s="15">
        <f>"07/31/18"-E22</f>
        <v>477</v>
      </c>
      <c r="G22" s="28" t="s">
        <v>61</v>
      </c>
      <c r="H22" s="26" t="s">
        <v>12</v>
      </c>
      <c r="I22" s="36">
        <v>0</v>
      </c>
      <c r="J22" s="30">
        <v>2732.13</v>
      </c>
    </row>
    <row r="23" spans="1:10" x14ac:dyDescent="0.25">
      <c r="A23" s="32" t="s">
        <v>47</v>
      </c>
      <c r="B23" s="13" t="s">
        <v>63</v>
      </c>
      <c r="C23" s="33" t="s">
        <v>62</v>
      </c>
      <c r="D23" s="29">
        <v>40225</v>
      </c>
      <c r="E23" s="20">
        <v>42913</v>
      </c>
      <c r="F23" s="15">
        <f>"07/31/18"-E23</f>
        <v>399</v>
      </c>
      <c r="G23" s="28" t="s">
        <v>64</v>
      </c>
      <c r="H23" s="26" t="s">
        <v>12</v>
      </c>
      <c r="I23" s="36">
        <v>0</v>
      </c>
      <c r="J23" s="30">
        <v>708199.31000000017</v>
      </c>
    </row>
    <row r="24" spans="1:10" x14ac:dyDescent="0.25">
      <c r="A24" s="32" t="s">
        <v>13</v>
      </c>
      <c r="B24" s="13" t="s">
        <v>65</v>
      </c>
      <c r="C24" s="33" t="s">
        <v>62</v>
      </c>
      <c r="D24" s="29">
        <v>38239</v>
      </c>
      <c r="E24" s="20">
        <v>42996</v>
      </c>
      <c r="F24" s="15">
        <f>"07/31/18"-E24</f>
        <v>316</v>
      </c>
      <c r="G24" s="28" t="s">
        <v>66</v>
      </c>
      <c r="H24" s="26" t="s">
        <v>12</v>
      </c>
      <c r="I24" s="36">
        <v>1</v>
      </c>
      <c r="J24" s="30">
        <v>43290.300000000047</v>
      </c>
    </row>
    <row r="25" spans="1:10" x14ac:dyDescent="0.25">
      <c r="A25" s="37" t="s">
        <v>11</v>
      </c>
      <c r="B25" s="13" t="s">
        <v>67</v>
      </c>
      <c r="C25" s="33" t="s">
        <v>68</v>
      </c>
      <c r="D25" s="29">
        <v>40803</v>
      </c>
      <c r="E25" s="20">
        <v>42895</v>
      </c>
      <c r="F25" s="15">
        <f>"07/31/18"-E25</f>
        <v>417</v>
      </c>
      <c r="G25" s="28" t="s">
        <v>69</v>
      </c>
      <c r="H25" s="26" t="s">
        <v>12</v>
      </c>
      <c r="I25" s="36">
        <v>0</v>
      </c>
      <c r="J25" s="30">
        <v>160877.94000000018</v>
      </c>
    </row>
    <row r="26" spans="1:10" x14ac:dyDescent="0.25">
      <c r="A26" s="11" t="s">
        <v>11</v>
      </c>
      <c r="B26" s="46" t="s">
        <v>1048</v>
      </c>
      <c r="C26" s="53" t="s">
        <v>71</v>
      </c>
      <c r="D26" s="47">
        <v>40056</v>
      </c>
      <c r="E26" s="48">
        <v>43151</v>
      </c>
      <c r="F26" s="15">
        <f>"08/31/18"-E26</f>
        <v>192</v>
      </c>
      <c r="G26" s="46" t="s">
        <v>1049</v>
      </c>
      <c r="H26" s="16" t="s">
        <v>12</v>
      </c>
      <c r="I26" s="50">
        <v>0</v>
      </c>
      <c r="J26" s="24">
        <v>5379.52</v>
      </c>
    </row>
    <row r="27" spans="1:10" x14ac:dyDescent="0.25">
      <c r="A27" s="32" t="s">
        <v>13</v>
      </c>
      <c r="B27" s="13" t="s">
        <v>72</v>
      </c>
      <c r="C27" s="33" t="s">
        <v>20</v>
      </c>
      <c r="D27" s="29">
        <v>38504</v>
      </c>
      <c r="E27" s="20">
        <v>42832</v>
      </c>
      <c r="F27" s="15">
        <f>"07/31/18"-E27</f>
        <v>480</v>
      </c>
      <c r="G27" s="13" t="s">
        <v>73</v>
      </c>
      <c r="H27" s="26" t="s">
        <v>12</v>
      </c>
      <c r="I27" s="17">
        <v>116149.99</v>
      </c>
      <c r="J27" s="30">
        <v>123587.11000000002</v>
      </c>
    </row>
    <row r="28" spans="1:10" x14ac:dyDescent="0.25">
      <c r="A28" s="32" t="s">
        <v>13</v>
      </c>
      <c r="B28" s="13" t="s">
        <v>74</v>
      </c>
      <c r="C28" s="33" t="s">
        <v>20</v>
      </c>
      <c r="D28" s="29">
        <v>40056</v>
      </c>
      <c r="E28" s="20">
        <v>42690</v>
      </c>
      <c r="F28" s="15">
        <f>"07/31/18"-E28</f>
        <v>622</v>
      </c>
      <c r="G28" s="13" t="s">
        <v>73</v>
      </c>
      <c r="H28" s="26" t="s">
        <v>12</v>
      </c>
      <c r="I28" s="17">
        <v>0</v>
      </c>
      <c r="J28" s="30">
        <v>3236.3</v>
      </c>
    </row>
    <row r="29" spans="1:10" x14ac:dyDescent="0.25">
      <c r="A29" s="11" t="s">
        <v>75</v>
      </c>
      <c r="B29" s="12" t="s">
        <v>76</v>
      </c>
      <c r="C29" s="31" t="s">
        <v>77</v>
      </c>
      <c r="D29" s="14">
        <v>38582</v>
      </c>
      <c r="E29" s="14">
        <v>43083</v>
      </c>
      <c r="F29" s="15">
        <f>"07/31/18"-E29</f>
        <v>229</v>
      </c>
      <c r="G29" s="13" t="s">
        <v>78</v>
      </c>
      <c r="H29" s="16" t="s">
        <v>12</v>
      </c>
      <c r="I29" s="17">
        <v>0</v>
      </c>
      <c r="J29" s="18">
        <v>67970.47</v>
      </c>
    </row>
    <row r="30" spans="1:10" x14ac:dyDescent="0.25">
      <c r="A30" s="11" t="s">
        <v>81</v>
      </c>
      <c r="B30" s="12" t="s">
        <v>82</v>
      </c>
      <c r="C30" s="31" t="s">
        <v>79</v>
      </c>
      <c r="D30" s="14">
        <v>40667</v>
      </c>
      <c r="E30" s="14">
        <v>43038</v>
      </c>
      <c r="F30" s="15">
        <f>"07/31/18"-E30</f>
        <v>274</v>
      </c>
      <c r="G30" s="13" t="s">
        <v>80</v>
      </c>
      <c r="H30" s="16" t="s">
        <v>12</v>
      </c>
      <c r="I30" s="17">
        <v>20553.5</v>
      </c>
      <c r="J30" s="18">
        <v>40443.999999999993</v>
      </c>
    </row>
    <row r="31" spans="1:10" x14ac:dyDescent="0.25">
      <c r="A31" s="32" t="s">
        <v>42</v>
      </c>
      <c r="B31" s="13" t="s">
        <v>83</v>
      </c>
      <c r="C31" s="33" t="s">
        <v>84</v>
      </c>
      <c r="D31" s="29">
        <v>41130</v>
      </c>
      <c r="E31" s="20">
        <v>42901</v>
      </c>
      <c r="F31" s="15">
        <f>"07/31/18"-E31</f>
        <v>411</v>
      </c>
      <c r="G31" s="13" t="s">
        <v>85</v>
      </c>
      <c r="H31" s="26" t="s">
        <v>12</v>
      </c>
      <c r="I31" s="17">
        <v>0</v>
      </c>
      <c r="J31" s="30">
        <v>87650</v>
      </c>
    </row>
    <row r="32" spans="1:10" x14ac:dyDescent="0.25">
      <c r="A32" s="11" t="s">
        <v>47</v>
      </c>
      <c r="B32" s="13" t="s">
        <v>86</v>
      </c>
      <c r="C32" s="31" t="s">
        <v>87</v>
      </c>
      <c r="D32" s="14">
        <v>39079</v>
      </c>
      <c r="E32" s="14">
        <v>43047</v>
      </c>
      <c r="F32" s="15">
        <f>"07/31/18"-E32</f>
        <v>265</v>
      </c>
      <c r="G32" s="13" t="s">
        <v>88</v>
      </c>
      <c r="H32" s="26" t="s">
        <v>12</v>
      </c>
      <c r="I32" s="17">
        <v>0</v>
      </c>
      <c r="J32" s="27">
        <v>138.48000000103639</v>
      </c>
    </row>
    <row r="33" spans="1:10" x14ac:dyDescent="0.25">
      <c r="A33" s="32" t="s">
        <v>89</v>
      </c>
      <c r="B33" s="19" t="s">
        <v>90</v>
      </c>
      <c r="C33" s="35" t="s">
        <v>91</v>
      </c>
      <c r="D33" s="20">
        <v>39381</v>
      </c>
      <c r="E33" s="20">
        <v>43035</v>
      </c>
      <c r="F33" s="15">
        <f>"07/31/18"-E33</f>
        <v>277</v>
      </c>
      <c r="G33" s="21" t="s">
        <v>92</v>
      </c>
      <c r="H33" s="22" t="s">
        <v>12</v>
      </c>
      <c r="I33" s="23">
        <v>20911.21</v>
      </c>
      <c r="J33" s="24">
        <v>20970.13</v>
      </c>
    </row>
    <row r="34" spans="1:10" x14ac:dyDescent="0.25">
      <c r="A34" s="32" t="s">
        <v>89</v>
      </c>
      <c r="B34" s="19" t="s">
        <v>93</v>
      </c>
      <c r="C34" s="35" t="s">
        <v>91</v>
      </c>
      <c r="D34" s="20">
        <v>40056</v>
      </c>
      <c r="E34" s="20">
        <v>43035</v>
      </c>
      <c r="F34" s="15">
        <f>"07/31/18"-E34</f>
        <v>277</v>
      </c>
      <c r="G34" s="21" t="s">
        <v>92</v>
      </c>
      <c r="H34" s="22" t="s">
        <v>12</v>
      </c>
      <c r="I34" s="23">
        <v>0</v>
      </c>
      <c r="J34" s="24">
        <v>2944.1399999999994</v>
      </c>
    </row>
    <row r="35" spans="1:10" x14ac:dyDescent="0.25">
      <c r="A35" s="11" t="s">
        <v>89</v>
      </c>
      <c r="B35" s="13" t="s">
        <v>94</v>
      </c>
      <c r="C35" s="31" t="s">
        <v>95</v>
      </c>
      <c r="D35" s="14">
        <v>39381</v>
      </c>
      <c r="E35" s="14">
        <v>43053</v>
      </c>
      <c r="F35" s="15">
        <f>"07/31/18"-E35</f>
        <v>259</v>
      </c>
      <c r="G35" s="13" t="s">
        <v>96</v>
      </c>
      <c r="H35" s="26" t="s">
        <v>12</v>
      </c>
      <c r="I35" s="17">
        <v>5940.68</v>
      </c>
      <c r="J35" s="27">
        <v>5840.7700000000168</v>
      </c>
    </row>
    <row r="36" spans="1:10" x14ac:dyDescent="0.25">
      <c r="A36" s="11" t="s">
        <v>97</v>
      </c>
      <c r="B36" s="12" t="s">
        <v>98</v>
      </c>
      <c r="C36" s="31" t="s">
        <v>99</v>
      </c>
      <c r="D36" s="14">
        <v>40925</v>
      </c>
      <c r="E36" s="14">
        <v>43089</v>
      </c>
      <c r="F36" s="15">
        <f>"07/31/18"-E36</f>
        <v>223</v>
      </c>
      <c r="G36" s="13" t="s">
        <v>100</v>
      </c>
      <c r="H36" s="16" t="s">
        <v>12</v>
      </c>
      <c r="I36" s="17">
        <v>0</v>
      </c>
      <c r="J36" s="18">
        <v>4944.6400000000003</v>
      </c>
    </row>
    <row r="37" spans="1:10" x14ac:dyDescent="0.25">
      <c r="A37" s="32" t="s">
        <v>13</v>
      </c>
      <c r="B37" s="13" t="s">
        <v>101</v>
      </c>
      <c r="C37" s="33" t="s">
        <v>102</v>
      </c>
      <c r="D37" s="29">
        <v>39696</v>
      </c>
      <c r="E37" s="20">
        <v>42514</v>
      </c>
      <c r="F37" s="15">
        <f>"07/31/18"-E37</f>
        <v>798</v>
      </c>
      <c r="G37" s="13" t="s">
        <v>103</v>
      </c>
      <c r="H37" s="26" t="s">
        <v>12</v>
      </c>
      <c r="I37" s="17">
        <v>1732.51</v>
      </c>
      <c r="J37" s="30">
        <v>6200</v>
      </c>
    </row>
    <row r="38" spans="1:10" x14ac:dyDescent="0.25">
      <c r="A38" s="11" t="s">
        <v>222</v>
      </c>
      <c r="B38" s="46" t="s">
        <v>1050</v>
      </c>
      <c r="C38" s="35" t="s">
        <v>20</v>
      </c>
      <c r="D38" s="47">
        <v>39706</v>
      </c>
      <c r="E38" s="48">
        <v>43145</v>
      </c>
      <c r="F38" s="15">
        <f>"08/31/18"-E38</f>
        <v>198</v>
      </c>
      <c r="G38" s="46" t="s">
        <v>1051</v>
      </c>
      <c r="H38" s="16" t="s">
        <v>12</v>
      </c>
      <c r="I38" s="50">
        <v>104547.96</v>
      </c>
      <c r="J38" s="24">
        <v>143022.43999999994</v>
      </c>
    </row>
    <row r="39" spans="1:10" x14ac:dyDescent="0.25">
      <c r="A39" s="32" t="s">
        <v>13</v>
      </c>
      <c r="B39" s="19" t="s">
        <v>104</v>
      </c>
      <c r="C39" s="35" t="s">
        <v>105</v>
      </c>
      <c r="D39" s="20">
        <v>42233</v>
      </c>
      <c r="E39" s="20">
        <v>43039</v>
      </c>
      <c r="F39" s="15">
        <f>"07/31/18"-E39</f>
        <v>273</v>
      </c>
      <c r="G39" s="21" t="s">
        <v>106</v>
      </c>
      <c r="H39" s="22" t="s">
        <v>12</v>
      </c>
      <c r="I39" s="23">
        <v>24796.7</v>
      </c>
      <c r="J39" s="24">
        <v>46465.650000000023</v>
      </c>
    </row>
    <row r="40" spans="1:10" x14ac:dyDescent="0.25">
      <c r="A40" s="32" t="s">
        <v>47</v>
      </c>
      <c r="B40" s="19" t="s">
        <v>108</v>
      </c>
      <c r="C40" s="35" t="s">
        <v>20</v>
      </c>
      <c r="D40" s="20">
        <v>39820</v>
      </c>
      <c r="E40" s="20">
        <v>43010</v>
      </c>
      <c r="F40" s="15">
        <f>"07/31/18"-E40</f>
        <v>302</v>
      </c>
      <c r="G40" s="21" t="s">
        <v>109</v>
      </c>
      <c r="H40" s="22" t="s">
        <v>12</v>
      </c>
      <c r="I40" s="23">
        <v>0</v>
      </c>
      <c r="J40" s="24">
        <v>11556.960000000006</v>
      </c>
    </row>
    <row r="41" spans="1:10" x14ac:dyDescent="0.25">
      <c r="A41" s="11" t="s">
        <v>11</v>
      </c>
      <c r="B41" s="46" t="s">
        <v>1052</v>
      </c>
      <c r="C41" s="53" t="s">
        <v>1053</v>
      </c>
      <c r="D41" s="47">
        <v>40056</v>
      </c>
      <c r="E41" s="48">
        <v>43145</v>
      </c>
      <c r="F41" s="15">
        <f>"08/31/18"-E41</f>
        <v>198</v>
      </c>
      <c r="G41" s="46" t="s">
        <v>109</v>
      </c>
      <c r="H41" s="16" t="s">
        <v>12</v>
      </c>
      <c r="I41" s="50">
        <v>0</v>
      </c>
      <c r="J41" s="24">
        <v>4306.53</v>
      </c>
    </row>
    <row r="42" spans="1:10" x14ac:dyDescent="0.25">
      <c r="A42" s="32" t="s">
        <v>110</v>
      </c>
      <c r="B42" s="13" t="s">
        <v>111</v>
      </c>
      <c r="C42" s="33" t="s">
        <v>112</v>
      </c>
      <c r="D42" s="29">
        <v>39905</v>
      </c>
      <c r="E42" s="20">
        <v>42661</v>
      </c>
      <c r="F42" s="15">
        <f>"07/31/18"-E42</f>
        <v>651</v>
      </c>
      <c r="G42" s="13" t="s">
        <v>113</v>
      </c>
      <c r="H42" s="26" t="s">
        <v>12</v>
      </c>
      <c r="I42" s="17">
        <v>0</v>
      </c>
      <c r="J42" s="30">
        <v>11048.299999999996</v>
      </c>
    </row>
    <row r="43" spans="1:10" x14ac:dyDescent="0.25">
      <c r="A43" s="37" t="s">
        <v>11</v>
      </c>
      <c r="B43" s="13" t="s">
        <v>114</v>
      </c>
      <c r="C43" s="33" t="s">
        <v>115</v>
      </c>
      <c r="D43" s="29">
        <v>39941</v>
      </c>
      <c r="E43" s="20">
        <v>42604</v>
      </c>
      <c r="F43" s="15">
        <f>"07/31/18"-E43</f>
        <v>708</v>
      </c>
      <c r="G43" s="13" t="s">
        <v>116</v>
      </c>
      <c r="H43" s="26" t="s">
        <v>12</v>
      </c>
      <c r="I43" s="17">
        <v>0</v>
      </c>
      <c r="J43" s="30">
        <v>65009.68</v>
      </c>
    </row>
    <row r="44" spans="1:10" x14ac:dyDescent="0.25">
      <c r="A44" s="32" t="s">
        <v>1122</v>
      </c>
      <c r="B44" s="13" t="s">
        <v>117</v>
      </c>
      <c r="C44" s="33" t="s">
        <v>118</v>
      </c>
      <c r="D44" s="29">
        <v>40686</v>
      </c>
      <c r="E44" s="20">
        <v>42807</v>
      </c>
      <c r="F44" s="15">
        <f>"07/31/18"-E44</f>
        <v>505</v>
      </c>
      <c r="G44" s="13" t="s">
        <v>119</v>
      </c>
      <c r="H44" s="26" t="s">
        <v>12</v>
      </c>
      <c r="I44" s="17">
        <v>0</v>
      </c>
      <c r="J44" s="30">
        <v>79207.920000000013</v>
      </c>
    </row>
    <row r="45" spans="1:10" x14ac:dyDescent="0.25">
      <c r="A45" s="32" t="s">
        <v>42</v>
      </c>
      <c r="B45" s="13" t="s">
        <v>120</v>
      </c>
      <c r="C45" s="33" t="s">
        <v>121</v>
      </c>
      <c r="D45" s="29">
        <v>40029</v>
      </c>
      <c r="E45" s="20">
        <v>42170</v>
      </c>
      <c r="F45" s="15">
        <f>"07/31/18"-E45</f>
        <v>1142</v>
      </c>
      <c r="G45" s="13" t="s">
        <v>122</v>
      </c>
      <c r="H45" s="26" t="s">
        <v>12</v>
      </c>
      <c r="I45" s="17">
        <v>0</v>
      </c>
      <c r="J45" s="30">
        <v>30000</v>
      </c>
    </row>
    <row r="46" spans="1:10" x14ac:dyDescent="0.25">
      <c r="A46" s="32" t="s">
        <v>13</v>
      </c>
      <c r="B46" s="13" t="s">
        <v>123</v>
      </c>
      <c r="C46" s="33" t="s">
        <v>124</v>
      </c>
      <c r="D46" s="29">
        <v>41011</v>
      </c>
      <c r="E46" s="20">
        <v>41011</v>
      </c>
      <c r="F46" s="15">
        <f>"07/31/18"-E46</f>
        <v>2301</v>
      </c>
      <c r="G46" s="13" t="s">
        <v>125</v>
      </c>
      <c r="H46" s="26" t="s">
        <v>12</v>
      </c>
      <c r="I46" s="17">
        <v>0</v>
      </c>
      <c r="J46" s="30">
        <v>15000</v>
      </c>
    </row>
    <row r="47" spans="1:10" x14ac:dyDescent="0.25">
      <c r="A47" s="32" t="s">
        <v>13</v>
      </c>
      <c r="B47" s="13" t="s">
        <v>126</v>
      </c>
      <c r="C47" s="33" t="s">
        <v>124</v>
      </c>
      <c r="D47" s="29">
        <v>41011</v>
      </c>
      <c r="E47" s="20">
        <v>42885</v>
      </c>
      <c r="F47" s="15">
        <f>"07/31/18"-E47</f>
        <v>427</v>
      </c>
      <c r="G47" s="13" t="s">
        <v>125</v>
      </c>
      <c r="H47" s="26" t="s">
        <v>12</v>
      </c>
      <c r="I47" s="17">
        <v>0</v>
      </c>
      <c r="J47" s="30">
        <v>3769.91</v>
      </c>
    </row>
    <row r="48" spans="1:10" x14ac:dyDescent="0.25">
      <c r="A48" s="32" t="s">
        <v>18</v>
      </c>
      <c r="B48" s="13" t="s">
        <v>129</v>
      </c>
      <c r="C48" s="33" t="s">
        <v>127</v>
      </c>
      <c r="D48" s="29">
        <v>42851</v>
      </c>
      <c r="E48" s="20">
        <v>42977</v>
      </c>
      <c r="F48" s="15">
        <f>"07/31/18"-E48</f>
        <v>335</v>
      </c>
      <c r="G48" s="13" t="s">
        <v>128</v>
      </c>
      <c r="H48" s="26" t="s">
        <v>12</v>
      </c>
      <c r="I48" s="17">
        <v>192053</v>
      </c>
      <c r="J48" s="30">
        <v>214413.44</v>
      </c>
    </row>
    <row r="49" spans="1:10" x14ac:dyDescent="0.25">
      <c r="A49" s="32" t="s">
        <v>130</v>
      </c>
      <c r="B49" s="13" t="s">
        <v>131</v>
      </c>
      <c r="C49" s="33" t="s">
        <v>132</v>
      </c>
      <c r="D49" s="29">
        <v>41138</v>
      </c>
      <c r="E49" s="20">
        <v>42838</v>
      </c>
      <c r="F49" s="15">
        <f>"07/31/18"-E49</f>
        <v>474</v>
      </c>
      <c r="G49" s="13" t="s">
        <v>133</v>
      </c>
      <c r="H49" s="26" t="s">
        <v>12</v>
      </c>
      <c r="I49" s="17">
        <v>0</v>
      </c>
      <c r="J49" s="30">
        <v>19309.579999999994</v>
      </c>
    </row>
    <row r="50" spans="1:10" x14ac:dyDescent="0.25">
      <c r="A50" s="11" t="s">
        <v>134</v>
      </c>
      <c r="B50" s="13" t="s">
        <v>135</v>
      </c>
      <c r="C50" s="31" t="s">
        <v>136</v>
      </c>
      <c r="D50" s="14">
        <v>40634</v>
      </c>
      <c r="E50" s="14">
        <v>43059</v>
      </c>
      <c r="F50" s="15">
        <f>"07/31/18"-E50</f>
        <v>253</v>
      </c>
      <c r="G50" s="13" t="s">
        <v>137</v>
      </c>
      <c r="H50" s="26" t="s">
        <v>12</v>
      </c>
      <c r="I50" s="17">
        <v>0</v>
      </c>
      <c r="J50" s="27">
        <v>48556.990000000034</v>
      </c>
    </row>
    <row r="51" spans="1:10" x14ac:dyDescent="0.25">
      <c r="A51" s="11" t="s">
        <v>138</v>
      </c>
      <c r="B51" s="12" t="s">
        <v>139</v>
      </c>
      <c r="C51" s="38" t="s">
        <v>140</v>
      </c>
      <c r="D51" s="29">
        <v>40940</v>
      </c>
      <c r="E51" s="39">
        <v>43029</v>
      </c>
      <c r="F51" s="15">
        <f>"07/31/18"-E51</f>
        <v>283</v>
      </c>
      <c r="G51" s="40" t="s">
        <v>141</v>
      </c>
      <c r="H51" s="22" t="s">
        <v>12</v>
      </c>
      <c r="I51" s="41">
        <v>0</v>
      </c>
      <c r="J51" s="30">
        <v>2462.4499999999998</v>
      </c>
    </row>
    <row r="52" spans="1:10" x14ac:dyDescent="0.25">
      <c r="A52" s="11" t="s">
        <v>11</v>
      </c>
      <c r="B52" s="46" t="s">
        <v>1054</v>
      </c>
      <c r="C52" s="53" t="s">
        <v>1055</v>
      </c>
      <c r="D52" s="47">
        <v>40848</v>
      </c>
      <c r="E52" s="48">
        <v>43139</v>
      </c>
      <c r="F52" s="15">
        <f>"08/31/18"-E52</f>
        <v>204</v>
      </c>
      <c r="G52" s="46" t="s">
        <v>1056</v>
      </c>
      <c r="H52" s="16" t="s">
        <v>12</v>
      </c>
      <c r="I52" s="50">
        <v>0</v>
      </c>
      <c r="J52" s="24">
        <v>6117.2</v>
      </c>
    </row>
    <row r="53" spans="1:10" x14ac:dyDescent="0.25">
      <c r="A53" s="32" t="s">
        <v>142</v>
      </c>
      <c r="B53" s="13" t="s">
        <v>143</v>
      </c>
      <c r="C53" s="33" t="s">
        <v>144</v>
      </c>
      <c r="D53" s="29">
        <v>40704</v>
      </c>
      <c r="E53" s="20">
        <v>42044</v>
      </c>
      <c r="F53" s="15">
        <f>"07/31/18"-E53</f>
        <v>1268</v>
      </c>
      <c r="G53" s="13" t="s">
        <v>145</v>
      </c>
      <c r="H53" s="26" t="s">
        <v>12</v>
      </c>
      <c r="I53" s="17">
        <v>0</v>
      </c>
      <c r="J53" s="30">
        <v>49382.83</v>
      </c>
    </row>
    <row r="54" spans="1:10" x14ac:dyDescent="0.25">
      <c r="A54" s="32" t="s">
        <v>11</v>
      </c>
      <c r="B54" s="13" t="s">
        <v>146</v>
      </c>
      <c r="C54" s="33" t="s">
        <v>20</v>
      </c>
      <c r="D54" s="29">
        <v>40763</v>
      </c>
      <c r="E54" s="20">
        <v>42893</v>
      </c>
      <c r="F54" s="15">
        <f>"07/31/18"-E54</f>
        <v>419</v>
      </c>
      <c r="G54" s="13" t="s">
        <v>147</v>
      </c>
      <c r="H54" s="26" t="s">
        <v>12</v>
      </c>
      <c r="I54" s="17">
        <v>1</v>
      </c>
      <c r="J54" s="30">
        <v>8109.3199999999924</v>
      </c>
    </row>
    <row r="55" spans="1:10" x14ac:dyDescent="0.25">
      <c r="A55" s="11" t="s">
        <v>11</v>
      </c>
      <c r="B55" s="12" t="s">
        <v>148</v>
      </c>
      <c r="C55" s="31" t="s">
        <v>149</v>
      </c>
      <c r="D55" s="14">
        <v>40925</v>
      </c>
      <c r="E55" s="14">
        <v>43087</v>
      </c>
      <c r="F55" s="15">
        <f>"07/31/18"-E55</f>
        <v>225</v>
      </c>
      <c r="G55" s="13" t="s">
        <v>150</v>
      </c>
      <c r="H55" s="16" t="s">
        <v>12</v>
      </c>
      <c r="I55" s="17">
        <v>1</v>
      </c>
      <c r="J55" s="18">
        <v>8440.5000000000327</v>
      </c>
    </row>
    <row r="56" spans="1:10" x14ac:dyDescent="0.25">
      <c r="A56" s="32" t="s">
        <v>47</v>
      </c>
      <c r="B56" s="19" t="s">
        <v>151</v>
      </c>
      <c r="C56" s="35" t="s">
        <v>149</v>
      </c>
      <c r="D56" s="14">
        <v>40925</v>
      </c>
      <c r="E56" s="34">
        <v>43124</v>
      </c>
      <c r="F56" s="15">
        <f>"07/31/18"-E56</f>
        <v>188</v>
      </c>
      <c r="G56" s="19" t="s">
        <v>150</v>
      </c>
      <c r="H56" s="16" t="s">
        <v>12</v>
      </c>
      <c r="I56" s="17">
        <v>0</v>
      </c>
      <c r="J56" s="18">
        <v>17097.740000000005</v>
      </c>
    </row>
    <row r="57" spans="1:10" x14ac:dyDescent="0.25">
      <c r="A57" s="32" t="s">
        <v>47</v>
      </c>
      <c r="B57" s="19" t="s">
        <v>152</v>
      </c>
      <c r="C57" s="35" t="s">
        <v>149</v>
      </c>
      <c r="D57" s="14">
        <v>41681</v>
      </c>
      <c r="E57" s="34">
        <v>43124</v>
      </c>
      <c r="F57" s="15">
        <f>"07/31/18"-E57</f>
        <v>188</v>
      </c>
      <c r="G57" s="19" t="s">
        <v>150</v>
      </c>
      <c r="H57" s="16" t="s">
        <v>12</v>
      </c>
      <c r="I57" s="17">
        <v>0</v>
      </c>
      <c r="J57" s="18">
        <v>6979.6599999999989</v>
      </c>
    </row>
    <row r="58" spans="1:10" x14ac:dyDescent="0.25">
      <c r="A58" s="32" t="s">
        <v>107</v>
      </c>
      <c r="B58" s="19" t="s">
        <v>153</v>
      </c>
      <c r="C58" s="35" t="s">
        <v>154</v>
      </c>
      <c r="D58" s="20">
        <v>42550</v>
      </c>
      <c r="E58" s="20">
        <v>43034</v>
      </c>
      <c r="F58" s="15">
        <f>"07/31/18"-E58</f>
        <v>278</v>
      </c>
      <c r="G58" s="21" t="s">
        <v>155</v>
      </c>
      <c r="H58" s="22" t="s">
        <v>12</v>
      </c>
      <c r="I58" s="23">
        <v>248329.13</v>
      </c>
      <c r="J58" s="24">
        <v>399633.13</v>
      </c>
    </row>
    <row r="59" spans="1:10" x14ac:dyDescent="0.25">
      <c r="A59" s="32" t="s">
        <v>47</v>
      </c>
      <c r="B59" s="19" t="s">
        <v>156</v>
      </c>
      <c r="C59" s="35" t="s">
        <v>157</v>
      </c>
      <c r="D59" s="14">
        <v>40591</v>
      </c>
      <c r="E59" s="34">
        <v>43124</v>
      </c>
      <c r="F59" s="15">
        <f>"07/31/18"-E59</f>
        <v>188</v>
      </c>
      <c r="G59" s="19" t="s">
        <v>158</v>
      </c>
      <c r="H59" s="16" t="s">
        <v>12</v>
      </c>
      <c r="I59" s="17">
        <v>0</v>
      </c>
      <c r="J59" s="18">
        <v>11450.969999999996</v>
      </c>
    </row>
    <row r="60" spans="1:10" x14ac:dyDescent="0.25">
      <c r="A60" s="11" t="s">
        <v>773</v>
      </c>
      <c r="B60" s="46" t="s">
        <v>1057</v>
      </c>
      <c r="C60" s="53" t="s">
        <v>1058</v>
      </c>
      <c r="D60" s="47">
        <v>41016</v>
      </c>
      <c r="E60" s="48">
        <v>43145</v>
      </c>
      <c r="F60" s="15">
        <f>"08/31/18"-E60</f>
        <v>198</v>
      </c>
      <c r="G60" s="46" t="s">
        <v>1059</v>
      </c>
      <c r="H60" s="16" t="s">
        <v>12</v>
      </c>
      <c r="I60" s="50">
        <v>0</v>
      </c>
      <c r="J60" s="24">
        <v>7949</v>
      </c>
    </row>
    <row r="61" spans="1:10" x14ac:dyDescent="0.25">
      <c r="A61" s="11" t="s">
        <v>773</v>
      </c>
      <c r="B61" s="46" t="s">
        <v>1060</v>
      </c>
      <c r="C61" s="53" t="s">
        <v>1058</v>
      </c>
      <c r="D61" s="47">
        <v>43047</v>
      </c>
      <c r="E61" s="48">
        <v>43159</v>
      </c>
      <c r="F61" s="15">
        <f>"08/31/18"-E61</f>
        <v>184</v>
      </c>
      <c r="G61" s="46" t="s">
        <v>1059</v>
      </c>
      <c r="H61" s="16" t="s">
        <v>12</v>
      </c>
      <c r="I61" s="50">
        <v>0</v>
      </c>
      <c r="J61" s="24">
        <v>146305</v>
      </c>
    </row>
    <row r="62" spans="1:10" x14ac:dyDescent="0.25">
      <c r="A62" s="11" t="s">
        <v>11</v>
      </c>
      <c r="B62" s="12" t="s">
        <v>160</v>
      </c>
      <c r="C62" s="31" t="s">
        <v>161</v>
      </c>
      <c r="D62" s="14">
        <v>40799</v>
      </c>
      <c r="E62" s="14">
        <v>43088</v>
      </c>
      <c r="F62" s="15">
        <f>"07/31/18"-E62</f>
        <v>224</v>
      </c>
      <c r="G62" s="13" t="s">
        <v>162</v>
      </c>
      <c r="H62" s="16" t="s">
        <v>12</v>
      </c>
      <c r="I62" s="17">
        <v>0</v>
      </c>
      <c r="J62" s="18">
        <v>29148.429999998989</v>
      </c>
    </row>
    <row r="63" spans="1:10" x14ac:dyDescent="0.25">
      <c r="A63" s="11" t="s">
        <v>11</v>
      </c>
      <c r="B63" s="46" t="s">
        <v>1061</v>
      </c>
      <c r="C63" s="53" t="s">
        <v>163</v>
      </c>
      <c r="D63" s="47">
        <v>40792</v>
      </c>
      <c r="E63" s="48">
        <v>43151</v>
      </c>
      <c r="F63" s="15">
        <f>"08/31/18"-E63</f>
        <v>192</v>
      </c>
      <c r="G63" s="46" t="s">
        <v>164</v>
      </c>
      <c r="H63" s="16" t="s">
        <v>12</v>
      </c>
      <c r="I63" s="50">
        <v>0</v>
      </c>
      <c r="J63" s="24">
        <v>1032.29</v>
      </c>
    </row>
    <row r="64" spans="1:10" x14ac:dyDescent="0.25">
      <c r="A64" s="32" t="s">
        <v>11</v>
      </c>
      <c r="B64" s="13" t="s">
        <v>165</v>
      </c>
      <c r="C64" s="33" t="s">
        <v>166</v>
      </c>
      <c r="D64" s="29">
        <v>40758</v>
      </c>
      <c r="E64" s="20">
        <v>42815</v>
      </c>
      <c r="F64" s="15">
        <f>"07/31/18"-E64</f>
        <v>497</v>
      </c>
      <c r="G64" s="13" t="s">
        <v>167</v>
      </c>
      <c r="H64" s="26" t="s">
        <v>12</v>
      </c>
      <c r="I64" s="17">
        <v>0</v>
      </c>
      <c r="J64" s="30">
        <v>52530.35</v>
      </c>
    </row>
    <row r="65" spans="1:10" x14ac:dyDescent="0.25">
      <c r="A65" s="32" t="s">
        <v>142</v>
      </c>
      <c r="B65" s="19" t="s">
        <v>168</v>
      </c>
      <c r="C65" s="35" t="s">
        <v>169</v>
      </c>
      <c r="D65" s="14">
        <v>40758</v>
      </c>
      <c r="E65" s="34">
        <v>43105</v>
      </c>
      <c r="F65" s="15">
        <f>"07/31/18"-E65</f>
        <v>207</v>
      </c>
      <c r="G65" s="19" t="s">
        <v>170</v>
      </c>
      <c r="H65" s="16" t="s">
        <v>12</v>
      </c>
      <c r="I65" s="17">
        <v>0</v>
      </c>
      <c r="J65" s="18">
        <v>1.6300000000023829</v>
      </c>
    </row>
    <row r="66" spans="1:10" x14ac:dyDescent="0.25">
      <c r="A66" s="32" t="s">
        <v>159</v>
      </c>
      <c r="B66" s="13" t="s">
        <v>171</v>
      </c>
      <c r="C66" s="33" t="s">
        <v>172</v>
      </c>
      <c r="D66" s="29">
        <v>41002</v>
      </c>
      <c r="E66" s="20">
        <v>42894</v>
      </c>
      <c r="F66" s="15">
        <f>"07/31/18"-E66</f>
        <v>418</v>
      </c>
      <c r="G66" s="13" t="s">
        <v>173</v>
      </c>
      <c r="H66" s="26" t="s">
        <v>12</v>
      </c>
      <c r="I66" s="17">
        <v>0</v>
      </c>
      <c r="J66" s="30">
        <v>0.83999999999991815</v>
      </c>
    </row>
    <row r="67" spans="1:10" x14ac:dyDescent="0.25">
      <c r="A67" s="32" t="s">
        <v>159</v>
      </c>
      <c r="B67" s="13" t="s">
        <v>174</v>
      </c>
      <c r="C67" s="33" t="s">
        <v>172</v>
      </c>
      <c r="D67" s="29">
        <v>41002</v>
      </c>
      <c r="E67" s="20">
        <v>42865</v>
      </c>
      <c r="F67" s="15">
        <f>"07/31/18"-E67</f>
        <v>447</v>
      </c>
      <c r="G67" s="13" t="s">
        <v>173</v>
      </c>
      <c r="H67" s="26" t="s">
        <v>12</v>
      </c>
      <c r="I67" s="17">
        <v>0</v>
      </c>
      <c r="J67" s="30">
        <v>4.1200000000000614</v>
      </c>
    </row>
    <row r="68" spans="1:10" x14ac:dyDescent="0.25">
      <c r="A68" s="11" t="s">
        <v>1122</v>
      </c>
      <c r="B68" s="46" t="s">
        <v>1062</v>
      </c>
      <c r="C68" s="35" t="s">
        <v>20</v>
      </c>
      <c r="D68" s="47">
        <v>42192</v>
      </c>
      <c r="E68" s="48">
        <v>43137</v>
      </c>
      <c r="F68" s="15">
        <f>"08/31/18"-E68</f>
        <v>206</v>
      </c>
      <c r="G68" s="46" t="s">
        <v>1063</v>
      </c>
      <c r="H68" s="16" t="s">
        <v>12</v>
      </c>
      <c r="I68" s="50">
        <v>0</v>
      </c>
      <c r="J68" s="24">
        <v>292563.08</v>
      </c>
    </row>
    <row r="69" spans="1:10" x14ac:dyDescent="0.25">
      <c r="A69" s="32" t="s">
        <v>13</v>
      </c>
      <c r="B69" s="19" t="s">
        <v>175</v>
      </c>
      <c r="C69" s="35" t="s">
        <v>176</v>
      </c>
      <c r="D69" s="20">
        <v>41043</v>
      </c>
      <c r="E69" s="20">
        <v>43021</v>
      </c>
      <c r="F69" s="15">
        <f>"07/31/18"-E69</f>
        <v>291</v>
      </c>
      <c r="G69" s="21" t="s">
        <v>177</v>
      </c>
      <c r="H69" s="22" t="s">
        <v>12</v>
      </c>
      <c r="I69" s="23">
        <v>0</v>
      </c>
      <c r="J69" s="24">
        <v>51604.549999999988</v>
      </c>
    </row>
    <row r="70" spans="1:10" x14ac:dyDescent="0.25">
      <c r="A70" s="32" t="s">
        <v>89</v>
      </c>
      <c r="B70" s="19" t="s">
        <v>178</v>
      </c>
      <c r="C70" s="35" t="s">
        <v>179</v>
      </c>
      <c r="D70" s="14">
        <v>41347</v>
      </c>
      <c r="E70" s="34">
        <v>43117</v>
      </c>
      <c r="F70" s="15">
        <f>"07/31/18"-E70</f>
        <v>195</v>
      </c>
      <c r="G70" s="19" t="s">
        <v>180</v>
      </c>
      <c r="H70" s="16" t="s">
        <v>12</v>
      </c>
      <c r="I70" s="17">
        <v>0</v>
      </c>
      <c r="J70" s="18">
        <v>1287.0700000000002</v>
      </c>
    </row>
    <row r="71" spans="1:10" x14ac:dyDescent="0.25">
      <c r="A71" s="32" t="s">
        <v>89</v>
      </c>
      <c r="B71" s="19" t="s">
        <v>181</v>
      </c>
      <c r="C71" s="35" t="s">
        <v>20</v>
      </c>
      <c r="D71" s="20">
        <v>41348</v>
      </c>
      <c r="E71" s="20">
        <v>43019</v>
      </c>
      <c r="F71" s="15">
        <f>"07/31/18"-E71</f>
        <v>293</v>
      </c>
      <c r="G71" s="21" t="s">
        <v>180</v>
      </c>
      <c r="H71" s="22" t="s">
        <v>12</v>
      </c>
      <c r="I71" s="23">
        <v>0</v>
      </c>
      <c r="J71" s="24">
        <v>5662.0599999999995</v>
      </c>
    </row>
    <row r="72" spans="1:10" x14ac:dyDescent="0.25">
      <c r="A72" s="32" t="s">
        <v>1122</v>
      </c>
      <c r="B72" s="13" t="s">
        <v>182</v>
      </c>
      <c r="C72" s="33" t="s">
        <v>183</v>
      </c>
      <c r="D72" s="29">
        <v>41172</v>
      </c>
      <c r="E72" s="20">
        <v>42655</v>
      </c>
      <c r="F72" s="15">
        <f>"07/31/18"-E72</f>
        <v>657</v>
      </c>
      <c r="G72" s="28" t="s">
        <v>184</v>
      </c>
      <c r="H72" s="26" t="s">
        <v>12</v>
      </c>
      <c r="I72" s="36">
        <v>0</v>
      </c>
      <c r="J72" s="30">
        <v>65872.210000000006</v>
      </c>
    </row>
    <row r="73" spans="1:10" x14ac:dyDescent="0.25">
      <c r="A73" s="32" t="s">
        <v>13</v>
      </c>
      <c r="B73" s="13" t="s">
        <v>185</v>
      </c>
      <c r="C73" s="33" t="s">
        <v>186</v>
      </c>
      <c r="D73" s="29">
        <v>40987</v>
      </c>
      <c r="E73" s="20">
        <v>42375</v>
      </c>
      <c r="F73" s="15">
        <f>"07/31/18"-E73</f>
        <v>937</v>
      </c>
      <c r="G73" s="13" t="s">
        <v>187</v>
      </c>
      <c r="H73" s="26" t="s">
        <v>12</v>
      </c>
      <c r="I73" s="17">
        <v>0</v>
      </c>
      <c r="J73" s="30">
        <v>20130.75</v>
      </c>
    </row>
    <row r="74" spans="1:10" x14ac:dyDescent="0.25">
      <c r="A74" s="32" t="s">
        <v>13</v>
      </c>
      <c r="B74" s="13" t="s">
        <v>188</v>
      </c>
      <c r="C74" s="33" t="s">
        <v>186</v>
      </c>
      <c r="D74" s="29">
        <v>40987</v>
      </c>
      <c r="E74" s="20">
        <v>42380</v>
      </c>
      <c r="F74" s="15">
        <f>"07/31/18"-E74</f>
        <v>932</v>
      </c>
      <c r="G74" s="13" t="s">
        <v>187</v>
      </c>
      <c r="H74" s="26" t="s">
        <v>12</v>
      </c>
      <c r="I74" s="17">
        <v>0</v>
      </c>
      <c r="J74" s="30">
        <v>238.25</v>
      </c>
    </row>
    <row r="75" spans="1:10" x14ac:dyDescent="0.25">
      <c r="A75" s="32" t="s">
        <v>13</v>
      </c>
      <c r="B75" s="19" t="s">
        <v>190</v>
      </c>
      <c r="C75" s="35" t="s">
        <v>191</v>
      </c>
      <c r="D75" s="14">
        <v>41177</v>
      </c>
      <c r="E75" s="34">
        <v>43111</v>
      </c>
      <c r="F75" s="15">
        <f>"07/31/18"-E75</f>
        <v>201</v>
      </c>
      <c r="G75" s="19" t="s">
        <v>192</v>
      </c>
      <c r="H75" s="16" t="s">
        <v>12</v>
      </c>
      <c r="I75" s="17">
        <v>0</v>
      </c>
      <c r="J75" s="18">
        <v>5395.070000000298</v>
      </c>
    </row>
    <row r="76" spans="1:10" x14ac:dyDescent="0.25">
      <c r="A76" s="32" t="s">
        <v>11</v>
      </c>
      <c r="B76" s="13" t="s">
        <v>193</v>
      </c>
      <c r="C76" s="33" t="s">
        <v>20</v>
      </c>
      <c r="D76" s="29">
        <v>40942</v>
      </c>
      <c r="E76" s="20">
        <v>41939</v>
      </c>
      <c r="F76" s="15">
        <f>"07/31/18"-E76</f>
        <v>1373</v>
      </c>
      <c r="G76" s="13" t="s">
        <v>192</v>
      </c>
      <c r="H76" s="26" t="s">
        <v>12</v>
      </c>
      <c r="I76" s="17">
        <v>0</v>
      </c>
      <c r="J76" s="30">
        <v>2930.13</v>
      </c>
    </row>
    <row r="77" spans="1:10" x14ac:dyDescent="0.25">
      <c r="A77" s="32" t="s">
        <v>13</v>
      </c>
      <c r="B77" s="19" t="s">
        <v>194</v>
      </c>
      <c r="C77" s="35" t="s">
        <v>191</v>
      </c>
      <c r="D77" s="14">
        <v>40942</v>
      </c>
      <c r="E77" s="34">
        <v>43116</v>
      </c>
      <c r="F77" s="15">
        <f>"07/31/18"-E77</f>
        <v>196</v>
      </c>
      <c r="G77" s="19" t="s">
        <v>192</v>
      </c>
      <c r="H77" s="16" t="s">
        <v>12</v>
      </c>
      <c r="I77" s="17">
        <v>0</v>
      </c>
      <c r="J77" s="18">
        <v>970.45000000001164</v>
      </c>
    </row>
    <row r="78" spans="1:10" x14ac:dyDescent="0.25">
      <c r="A78" s="32" t="s">
        <v>142</v>
      </c>
      <c r="B78" s="13" t="s">
        <v>195</v>
      </c>
      <c r="C78" s="33" t="s">
        <v>20</v>
      </c>
      <c r="D78" s="29">
        <v>41123</v>
      </c>
      <c r="E78" s="20">
        <v>42628</v>
      </c>
      <c r="F78" s="15">
        <f>"07/31/18"-E78</f>
        <v>684</v>
      </c>
      <c r="G78" s="13" t="s">
        <v>196</v>
      </c>
      <c r="H78" s="26" t="s">
        <v>12</v>
      </c>
      <c r="I78" s="17">
        <v>0</v>
      </c>
      <c r="J78" s="30">
        <v>25473.510000000009</v>
      </c>
    </row>
    <row r="79" spans="1:10" x14ac:dyDescent="0.25">
      <c r="A79" s="32" t="s">
        <v>142</v>
      </c>
      <c r="B79" s="13" t="s">
        <v>197</v>
      </c>
      <c r="C79" s="33" t="s">
        <v>20</v>
      </c>
      <c r="D79" s="29">
        <v>42306</v>
      </c>
      <c r="E79" s="20">
        <v>42985</v>
      </c>
      <c r="F79" s="15">
        <f>"07/31/18"-E79</f>
        <v>327</v>
      </c>
      <c r="G79" s="13" t="s">
        <v>196</v>
      </c>
      <c r="H79" s="26" t="s">
        <v>12</v>
      </c>
      <c r="I79" s="17">
        <v>0</v>
      </c>
      <c r="J79" s="30">
        <v>143930.5</v>
      </c>
    </row>
    <row r="80" spans="1:10" x14ac:dyDescent="0.25">
      <c r="A80" s="32" t="s">
        <v>142</v>
      </c>
      <c r="B80" s="19" t="s">
        <v>198</v>
      </c>
      <c r="C80" s="35" t="s">
        <v>20</v>
      </c>
      <c r="D80" s="20">
        <v>41204</v>
      </c>
      <c r="E80" s="20">
        <v>43020</v>
      </c>
      <c r="F80" s="15">
        <f>"07/31/18"-E80</f>
        <v>292</v>
      </c>
      <c r="G80" s="21" t="s">
        <v>196</v>
      </c>
      <c r="H80" s="22" t="s">
        <v>12</v>
      </c>
      <c r="I80" s="23">
        <v>0</v>
      </c>
      <c r="J80" s="24">
        <v>1187.6099999999933</v>
      </c>
    </row>
    <row r="81" spans="1:10" x14ac:dyDescent="0.25">
      <c r="A81" s="32" t="s">
        <v>138</v>
      </c>
      <c r="B81" s="13" t="s">
        <v>199</v>
      </c>
      <c r="C81" s="33" t="s">
        <v>200</v>
      </c>
      <c r="D81" s="29">
        <v>41067</v>
      </c>
      <c r="E81" s="20">
        <v>42502</v>
      </c>
      <c r="F81" s="15">
        <f>"07/31/18"-E81</f>
        <v>810</v>
      </c>
      <c r="G81" s="28" t="s">
        <v>201</v>
      </c>
      <c r="H81" s="26" t="s">
        <v>12</v>
      </c>
      <c r="I81" s="36">
        <v>11041.95</v>
      </c>
      <c r="J81" s="30">
        <v>420848.86</v>
      </c>
    </row>
    <row r="82" spans="1:10" x14ac:dyDescent="0.25">
      <c r="A82" s="32" t="s">
        <v>134</v>
      </c>
      <c r="B82" s="13" t="s">
        <v>202</v>
      </c>
      <c r="C82" s="33" t="s">
        <v>20</v>
      </c>
      <c r="D82" s="29">
        <v>41088</v>
      </c>
      <c r="E82" s="20">
        <v>42887</v>
      </c>
      <c r="F82" s="15">
        <f>"07/31/18"-E82</f>
        <v>425</v>
      </c>
      <c r="G82" s="13" t="s">
        <v>203</v>
      </c>
      <c r="H82" s="26" t="s">
        <v>12</v>
      </c>
      <c r="I82" s="17">
        <v>0</v>
      </c>
      <c r="J82" s="30">
        <v>425023.13999999996</v>
      </c>
    </row>
    <row r="83" spans="1:10" x14ac:dyDescent="0.25">
      <c r="A83" s="11" t="s">
        <v>189</v>
      </c>
      <c r="B83" s="13" t="s">
        <v>204</v>
      </c>
      <c r="C83" s="31" t="s">
        <v>205</v>
      </c>
      <c r="D83" s="14">
        <v>41089</v>
      </c>
      <c r="E83" s="14">
        <v>43052</v>
      </c>
      <c r="F83" s="15">
        <f>"07/31/18"-E83</f>
        <v>260</v>
      </c>
      <c r="G83" s="13" t="s">
        <v>206</v>
      </c>
      <c r="H83" s="26" t="s">
        <v>12</v>
      </c>
      <c r="I83" s="17">
        <v>0</v>
      </c>
      <c r="J83" s="27">
        <v>40520.329999999842</v>
      </c>
    </row>
    <row r="84" spans="1:10" x14ac:dyDescent="0.25">
      <c r="A84" s="32" t="s">
        <v>13</v>
      </c>
      <c r="B84" s="13" t="s">
        <v>207</v>
      </c>
      <c r="C84" s="33" t="s">
        <v>208</v>
      </c>
      <c r="D84" s="29">
        <v>41038</v>
      </c>
      <c r="E84" s="20">
        <v>42072</v>
      </c>
      <c r="F84" s="15">
        <f>"07/31/18"-E84</f>
        <v>1240</v>
      </c>
      <c r="G84" s="13" t="s">
        <v>209</v>
      </c>
      <c r="H84" s="26" t="s">
        <v>12</v>
      </c>
      <c r="I84" s="17">
        <v>0</v>
      </c>
      <c r="J84" s="30">
        <v>76691.820000000022</v>
      </c>
    </row>
    <row r="85" spans="1:10" x14ac:dyDescent="0.25">
      <c r="A85" s="32" t="s">
        <v>13</v>
      </c>
      <c r="B85" s="13" t="s">
        <v>210</v>
      </c>
      <c r="C85" s="33" t="s">
        <v>208</v>
      </c>
      <c r="D85" s="29">
        <v>41038</v>
      </c>
      <c r="E85" s="20">
        <v>42894</v>
      </c>
      <c r="F85" s="15">
        <f>"07/31/18"-E85</f>
        <v>418</v>
      </c>
      <c r="G85" s="13" t="s">
        <v>209</v>
      </c>
      <c r="H85" s="26" t="s">
        <v>12</v>
      </c>
      <c r="I85" s="17">
        <v>0</v>
      </c>
      <c r="J85" s="30">
        <v>8814.6200000000008</v>
      </c>
    </row>
    <row r="86" spans="1:10" x14ac:dyDescent="0.25">
      <c r="A86" s="32" t="s">
        <v>211</v>
      </c>
      <c r="B86" s="19" t="s">
        <v>212</v>
      </c>
      <c r="C86" s="35" t="s">
        <v>213</v>
      </c>
      <c r="D86" s="14">
        <v>41963</v>
      </c>
      <c r="E86" s="34">
        <v>43124</v>
      </c>
      <c r="F86" s="15">
        <f>"07/31/18"-E86</f>
        <v>188</v>
      </c>
      <c r="G86" s="19" t="s">
        <v>214</v>
      </c>
      <c r="H86" s="16" t="s">
        <v>12</v>
      </c>
      <c r="I86" s="17">
        <v>0</v>
      </c>
      <c r="J86" s="18">
        <v>11056.509999999997</v>
      </c>
    </row>
    <row r="87" spans="1:10" x14ac:dyDescent="0.25">
      <c r="A87" s="32" t="s">
        <v>13</v>
      </c>
      <c r="B87" s="13" t="s">
        <v>215</v>
      </c>
      <c r="C87" s="33" t="s">
        <v>216</v>
      </c>
      <c r="D87" s="29">
        <v>41050</v>
      </c>
      <c r="E87" s="20">
        <v>43005</v>
      </c>
      <c r="F87" s="15">
        <f>"07/31/18"-E87</f>
        <v>307</v>
      </c>
      <c r="G87" s="13" t="s">
        <v>217</v>
      </c>
      <c r="H87" s="26" t="s">
        <v>12</v>
      </c>
      <c r="I87" s="17">
        <v>0</v>
      </c>
      <c r="J87" s="30">
        <v>22651.500000000007</v>
      </c>
    </row>
    <row r="88" spans="1:10" x14ac:dyDescent="0.25">
      <c r="A88" s="32" t="s">
        <v>13</v>
      </c>
      <c r="B88" s="13" t="s">
        <v>218</v>
      </c>
      <c r="C88" s="33" t="s">
        <v>216</v>
      </c>
      <c r="D88" s="29">
        <v>41050</v>
      </c>
      <c r="E88" s="20">
        <v>43008</v>
      </c>
      <c r="F88" s="15">
        <f>"07/31/18"-E88</f>
        <v>304</v>
      </c>
      <c r="G88" s="13" t="s">
        <v>217</v>
      </c>
      <c r="H88" s="26" t="s">
        <v>12</v>
      </c>
      <c r="I88" s="17">
        <v>0</v>
      </c>
      <c r="J88" s="30">
        <v>1858.22</v>
      </c>
    </row>
    <row r="89" spans="1:10" x14ac:dyDescent="0.25">
      <c r="A89" s="11" t="s">
        <v>14</v>
      </c>
      <c r="B89" s="46" t="s">
        <v>1064</v>
      </c>
      <c r="C89" s="53" t="s">
        <v>1065</v>
      </c>
      <c r="D89" s="47">
        <v>41092</v>
      </c>
      <c r="E89" s="48">
        <v>43153</v>
      </c>
      <c r="F89" s="15">
        <f>"08/31/18"-E89</f>
        <v>190</v>
      </c>
      <c r="G89" s="46" t="s">
        <v>1066</v>
      </c>
      <c r="H89" s="16" t="s">
        <v>12</v>
      </c>
      <c r="I89" s="50">
        <v>0</v>
      </c>
      <c r="J89" s="24">
        <v>84600.360000000015</v>
      </c>
    </row>
    <row r="90" spans="1:10" x14ac:dyDescent="0.25">
      <c r="A90" s="11" t="s">
        <v>773</v>
      </c>
      <c r="B90" s="46" t="s">
        <v>1067</v>
      </c>
      <c r="C90" s="53" t="s">
        <v>1068</v>
      </c>
      <c r="D90" s="47">
        <v>41123</v>
      </c>
      <c r="E90" s="48">
        <v>43158</v>
      </c>
      <c r="F90" s="15">
        <f>"08/31/18"-E90</f>
        <v>185</v>
      </c>
      <c r="G90" s="46" t="s">
        <v>1069</v>
      </c>
      <c r="H90" s="16" t="s">
        <v>12</v>
      </c>
      <c r="I90" s="50">
        <v>0</v>
      </c>
      <c r="J90" s="24">
        <v>11026.710000000001</v>
      </c>
    </row>
    <row r="91" spans="1:10" x14ac:dyDescent="0.25">
      <c r="A91" s="11" t="s">
        <v>1122</v>
      </c>
      <c r="B91" s="13" t="s">
        <v>219</v>
      </c>
      <c r="C91" s="31" t="s">
        <v>220</v>
      </c>
      <c r="D91" s="14">
        <v>41534</v>
      </c>
      <c r="E91" s="14">
        <v>43048</v>
      </c>
      <c r="F91" s="15">
        <f>"07/31/18"-E91</f>
        <v>264</v>
      </c>
      <c r="G91" s="13" t="s">
        <v>221</v>
      </c>
      <c r="H91" s="26" t="s">
        <v>12</v>
      </c>
      <c r="I91" s="17">
        <v>0</v>
      </c>
      <c r="J91" s="27">
        <v>25.210000000000008</v>
      </c>
    </row>
    <row r="92" spans="1:10" x14ac:dyDescent="0.25">
      <c r="A92" s="11" t="s">
        <v>222</v>
      </c>
      <c r="B92" s="13" t="s">
        <v>223</v>
      </c>
      <c r="C92" s="31" t="s">
        <v>224</v>
      </c>
      <c r="D92" s="14">
        <v>41166</v>
      </c>
      <c r="E92" s="14">
        <v>43047</v>
      </c>
      <c r="F92" s="15">
        <f>"07/31/18"-E92</f>
        <v>265</v>
      </c>
      <c r="G92" s="13" t="s">
        <v>225</v>
      </c>
      <c r="H92" s="26" t="s">
        <v>12</v>
      </c>
      <c r="I92" s="17">
        <v>0</v>
      </c>
      <c r="J92" s="27">
        <v>426.80999999999949</v>
      </c>
    </row>
    <row r="93" spans="1:10" x14ac:dyDescent="0.25">
      <c r="A93" s="11" t="s">
        <v>11</v>
      </c>
      <c r="B93" s="12" t="s">
        <v>226</v>
      </c>
      <c r="C93" s="31" t="s">
        <v>227</v>
      </c>
      <c r="D93" s="14">
        <v>42695</v>
      </c>
      <c r="E93" s="14">
        <v>43088</v>
      </c>
      <c r="F93" s="15">
        <f>"07/31/18"-E93</f>
        <v>224</v>
      </c>
      <c r="G93" s="13" t="s">
        <v>228</v>
      </c>
      <c r="H93" s="16" t="s">
        <v>12</v>
      </c>
      <c r="I93" s="17">
        <v>0</v>
      </c>
      <c r="J93" s="18">
        <v>2440.4899999999998</v>
      </c>
    </row>
    <row r="94" spans="1:10" x14ac:dyDescent="0.25">
      <c r="A94" s="32" t="s">
        <v>11</v>
      </c>
      <c r="B94" s="13" t="s">
        <v>229</v>
      </c>
      <c r="C94" s="33" t="s">
        <v>230</v>
      </c>
      <c r="D94" s="29">
        <v>41401</v>
      </c>
      <c r="E94" s="20">
        <v>42626</v>
      </c>
      <c r="F94" s="15">
        <f>"07/31/18"-E94</f>
        <v>686</v>
      </c>
      <c r="G94" s="13" t="s">
        <v>231</v>
      </c>
      <c r="H94" s="26" t="s">
        <v>12</v>
      </c>
      <c r="I94" s="17">
        <v>0.55000000000000004</v>
      </c>
      <c r="J94" s="30">
        <v>37250.820000000051</v>
      </c>
    </row>
    <row r="95" spans="1:10" x14ac:dyDescent="0.25">
      <c r="A95" s="32" t="s">
        <v>14</v>
      </c>
      <c r="B95" s="19" t="s">
        <v>233</v>
      </c>
      <c r="C95" s="35" t="s">
        <v>234</v>
      </c>
      <c r="D95" s="14">
        <v>41498</v>
      </c>
      <c r="E95" s="34">
        <v>43110</v>
      </c>
      <c r="F95" s="15">
        <f>"07/31/18"-E95</f>
        <v>202</v>
      </c>
      <c r="G95" s="19" t="s">
        <v>235</v>
      </c>
      <c r="H95" s="16" t="s">
        <v>12</v>
      </c>
      <c r="I95" s="17">
        <v>0</v>
      </c>
      <c r="J95" s="18">
        <v>0</v>
      </c>
    </row>
    <row r="96" spans="1:10" x14ac:dyDescent="0.25">
      <c r="A96" s="11" t="s">
        <v>14</v>
      </c>
      <c r="B96" s="13" t="s">
        <v>236</v>
      </c>
      <c r="C96" s="31" t="s">
        <v>237</v>
      </c>
      <c r="D96" s="14">
        <v>41543</v>
      </c>
      <c r="E96" s="14">
        <v>43059</v>
      </c>
      <c r="F96" s="15">
        <f>"07/31/18"-E96</f>
        <v>253</v>
      </c>
      <c r="G96" s="13" t="s">
        <v>235</v>
      </c>
      <c r="H96" s="26" t="s">
        <v>12</v>
      </c>
      <c r="I96" s="17">
        <v>0</v>
      </c>
      <c r="J96" s="27">
        <v>0</v>
      </c>
    </row>
    <row r="97" spans="1:10" x14ac:dyDescent="0.25">
      <c r="A97" s="32" t="s">
        <v>238</v>
      </c>
      <c r="B97" s="13" t="s">
        <v>239</v>
      </c>
      <c r="C97" s="33" t="s">
        <v>240</v>
      </c>
      <c r="D97" s="29">
        <v>41480</v>
      </c>
      <c r="E97" s="20">
        <v>42655</v>
      </c>
      <c r="F97" s="15">
        <f>"07/31/18"-E97</f>
        <v>657</v>
      </c>
      <c r="G97" s="13" t="s">
        <v>241</v>
      </c>
      <c r="H97" s="26" t="s">
        <v>12</v>
      </c>
      <c r="I97" s="17">
        <v>0</v>
      </c>
      <c r="J97" s="30">
        <v>46251.82</v>
      </c>
    </row>
    <row r="98" spans="1:10" x14ac:dyDescent="0.25">
      <c r="A98" s="32" t="s">
        <v>238</v>
      </c>
      <c r="B98" s="13" t="s">
        <v>242</v>
      </c>
      <c r="C98" s="33" t="s">
        <v>240</v>
      </c>
      <c r="D98" s="29">
        <v>41480</v>
      </c>
      <c r="E98" s="20">
        <v>42665</v>
      </c>
      <c r="F98" s="15">
        <f>"07/31/18"-E98</f>
        <v>647</v>
      </c>
      <c r="G98" s="13" t="s">
        <v>241</v>
      </c>
      <c r="H98" s="26" t="s">
        <v>12</v>
      </c>
      <c r="I98" s="17">
        <v>0</v>
      </c>
      <c r="J98" s="30">
        <v>3990.88</v>
      </c>
    </row>
    <row r="99" spans="1:10" x14ac:dyDescent="0.25">
      <c r="A99" s="32" t="s">
        <v>243</v>
      </c>
      <c r="B99" s="19" t="s">
        <v>244</v>
      </c>
      <c r="C99" s="35" t="s">
        <v>245</v>
      </c>
      <c r="D99" s="14">
        <v>42340</v>
      </c>
      <c r="E99" s="34">
        <v>43131</v>
      </c>
      <c r="F99" s="15">
        <f>"07/31/18"-E99</f>
        <v>181</v>
      </c>
      <c r="G99" s="19" t="s">
        <v>246</v>
      </c>
      <c r="H99" s="16" t="s">
        <v>12</v>
      </c>
      <c r="I99" s="17">
        <v>0</v>
      </c>
      <c r="J99" s="18">
        <v>35358.9</v>
      </c>
    </row>
    <row r="100" spans="1:10" x14ac:dyDescent="0.25">
      <c r="A100" s="32" t="s">
        <v>11</v>
      </c>
      <c r="B100" s="13" t="s">
        <v>247</v>
      </c>
      <c r="C100" s="33" t="s">
        <v>248</v>
      </c>
      <c r="D100" s="29">
        <v>41495</v>
      </c>
      <c r="E100" s="20">
        <v>42921</v>
      </c>
      <c r="F100" s="15">
        <f>"07/31/18"-E100</f>
        <v>391</v>
      </c>
      <c r="G100" s="13" t="s">
        <v>249</v>
      </c>
      <c r="H100" s="26" t="s">
        <v>12</v>
      </c>
      <c r="I100" s="17">
        <v>1</v>
      </c>
      <c r="J100" s="30">
        <v>1002.7899999999754</v>
      </c>
    </row>
    <row r="101" spans="1:10" x14ac:dyDescent="0.25">
      <c r="A101" s="32" t="s">
        <v>11</v>
      </c>
      <c r="B101" s="13" t="s">
        <v>250</v>
      </c>
      <c r="C101" s="33" t="s">
        <v>251</v>
      </c>
      <c r="D101" s="29">
        <v>41488</v>
      </c>
      <c r="E101" s="20">
        <v>42885</v>
      </c>
      <c r="F101" s="15">
        <f>"07/31/18"-E101</f>
        <v>427</v>
      </c>
      <c r="G101" s="13" t="s">
        <v>252</v>
      </c>
      <c r="H101" s="26" t="s">
        <v>12</v>
      </c>
      <c r="I101" s="17">
        <v>1</v>
      </c>
      <c r="J101" s="30">
        <v>242.13000000001512</v>
      </c>
    </row>
    <row r="102" spans="1:10" x14ac:dyDescent="0.25">
      <c r="A102" s="32" t="s">
        <v>232</v>
      </c>
      <c r="B102" s="19" t="s">
        <v>253</v>
      </c>
      <c r="C102" s="35" t="s">
        <v>254</v>
      </c>
      <c r="D102" s="14">
        <v>42684</v>
      </c>
      <c r="E102" s="34">
        <v>43124</v>
      </c>
      <c r="F102" s="15">
        <f>"07/31/18"-E102</f>
        <v>188</v>
      </c>
      <c r="G102" s="19" t="s">
        <v>214</v>
      </c>
      <c r="H102" s="16" t="s">
        <v>12</v>
      </c>
      <c r="I102" s="17">
        <v>0</v>
      </c>
      <c r="J102" s="18">
        <v>71243.170000000042</v>
      </c>
    </row>
    <row r="103" spans="1:10" x14ac:dyDescent="0.25">
      <c r="A103" s="32" t="s">
        <v>255</v>
      </c>
      <c r="B103" s="13" t="s">
        <v>256</v>
      </c>
      <c r="C103" s="33" t="s">
        <v>257</v>
      </c>
      <c r="D103" s="29">
        <v>42913</v>
      </c>
      <c r="E103" s="20">
        <v>42977</v>
      </c>
      <c r="F103" s="15">
        <f>"07/31/18"-E103</f>
        <v>335</v>
      </c>
      <c r="G103" s="13" t="s">
        <v>258</v>
      </c>
      <c r="H103" s="26" t="s">
        <v>12</v>
      </c>
      <c r="I103" s="17">
        <v>24512</v>
      </c>
      <c r="J103" s="30">
        <v>29311.01</v>
      </c>
    </row>
    <row r="104" spans="1:10" x14ac:dyDescent="0.25">
      <c r="A104" s="32" t="s">
        <v>13</v>
      </c>
      <c r="B104" s="13" t="s">
        <v>259</v>
      </c>
      <c r="C104" s="33" t="s">
        <v>260</v>
      </c>
      <c r="D104" s="29">
        <v>41698</v>
      </c>
      <c r="E104" s="20">
        <v>42166</v>
      </c>
      <c r="F104" s="15">
        <f>"07/31/18"-E104</f>
        <v>1146</v>
      </c>
      <c r="G104" s="13" t="s">
        <v>261</v>
      </c>
      <c r="H104" s="26" t="s">
        <v>12</v>
      </c>
      <c r="I104" s="17">
        <v>0</v>
      </c>
      <c r="J104" s="30">
        <v>95012.82</v>
      </c>
    </row>
    <row r="105" spans="1:10" x14ac:dyDescent="0.25">
      <c r="A105" s="32" t="s">
        <v>13</v>
      </c>
      <c r="B105" s="13" t="s">
        <v>262</v>
      </c>
      <c r="C105" s="33" t="s">
        <v>260</v>
      </c>
      <c r="D105" s="29">
        <v>41698</v>
      </c>
      <c r="E105" s="20">
        <v>42492</v>
      </c>
      <c r="F105" s="15">
        <f>"07/31/18"-E105</f>
        <v>820</v>
      </c>
      <c r="G105" s="13" t="s">
        <v>261</v>
      </c>
      <c r="H105" s="26" t="s">
        <v>12</v>
      </c>
      <c r="I105" s="17">
        <v>0</v>
      </c>
      <c r="J105" s="30">
        <v>9106.4699999999993</v>
      </c>
    </row>
    <row r="106" spans="1:10" x14ac:dyDescent="0.25">
      <c r="A106" s="11" t="s">
        <v>263</v>
      </c>
      <c r="B106" s="13" t="s">
        <v>264</v>
      </c>
      <c r="C106" s="31" t="s">
        <v>265</v>
      </c>
      <c r="D106" s="14">
        <v>41793</v>
      </c>
      <c r="E106" s="14">
        <v>43048</v>
      </c>
      <c r="F106" s="15">
        <f>"07/31/18"-E106</f>
        <v>264</v>
      </c>
      <c r="G106" s="13" t="s">
        <v>266</v>
      </c>
      <c r="H106" s="26" t="s">
        <v>12</v>
      </c>
      <c r="I106" s="17">
        <v>0</v>
      </c>
      <c r="J106" s="27">
        <v>1993.7100000000103</v>
      </c>
    </row>
    <row r="107" spans="1:10" x14ac:dyDescent="0.25">
      <c r="A107" s="32" t="s">
        <v>11</v>
      </c>
      <c r="B107" s="13" t="s">
        <v>267</v>
      </c>
      <c r="C107" s="33" t="s">
        <v>20</v>
      </c>
      <c r="D107" s="29">
        <v>41808</v>
      </c>
      <c r="E107" s="20">
        <v>42857</v>
      </c>
      <c r="F107" s="15">
        <f>"07/31/18"-E107</f>
        <v>455</v>
      </c>
      <c r="G107" s="13" t="s">
        <v>268</v>
      </c>
      <c r="H107" s="26" t="s">
        <v>12</v>
      </c>
      <c r="I107" s="17">
        <v>10</v>
      </c>
      <c r="J107" s="30">
        <v>41.319999999948777</v>
      </c>
    </row>
    <row r="108" spans="1:10" x14ac:dyDescent="0.25">
      <c r="A108" s="32" t="s">
        <v>11</v>
      </c>
      <c r="B108" s="13" t="s">
        <v>269</v>
      </c>
      <c r="C108" s="33" t="s">
        <v>20</v>
      </c>
      <c r="D108" s="29">
        <v>41808</v>
      </c>
      <c r="E108" s="20">
        <v>42870</v>
      </c>
      <c r="F108" s="15">
        <f>"07/31/18"-E108</f>
        <v>442</v>
      </c>
      <c r="G108" s="13" t="s">
        <v>268</v>
      </c>
      <c r="H108" s="26" t="s">
        <v>12</v>
      </c>
      <c r="I108" s="17">
        <v>0</v>
      </c>
      <c r="J108" s="30">
        <v>3118.1099999999997</v>
      </c>
    </row>
    <row r="109" spans="1:10" x14ac:dyDescent="0.25">
      <c r="A109" s="11" t="s">
        <v>271</v>
      </c>
      <c r="B109" s="13" t="s">
        <v>272</v>
      </c>
      <c r="C109" s="33" t="s">
        <v>273</v>
      </c>
      <c r="D109" s="29">
        <v>41845</v>
      </c>
      <c r="E109" s="20">
        <v>42951</v>
      </c>
      <c r="F109" s="15">
        <f>"07/31/18"-E109</f>
        <v>361</v>
      </c>
      <c r="G109" s="13" t="s">
        <v>274</v>
      </c>
      <c r="H109" s="26" t="s">
        <v>12</v>
      </c>
      <c r="I109" s="17">
        <v>0</v>
      </c>
      <c r="J109" s="30">
        <v>5599.3000000000011</v>
      </c>
    </row>
    <row r="110" spans="1:10" x14ac:dyDescent="0.25">
      <c r="A110" s="11" t="s">
        <v>271</v>
      </c>
      <c r="B110" s="13" t="s">
        <v>275</v>
      </c>
      <c r="C110" s="33" t="s">
        <v>273</v>
      </c>
      <c r="D110" s="29">
        <v>41845</v>
      </c>
      <c r="E110" s="20">
        <v>42971</v>
      </c>
      <c r="F110" s="15">
        <f>"07/31/18"-E110</f>
        <v>341</v>
      </c>
      <c r="G110" s="13" t="s">
        <v>274</v>
      </c>
      <c r="H110" s="26" t="s">
        <v>12</v>
      </c>
      <c r="I110" s="17">
        <v>0</v>
      </c>
      <c r="J110" s="30">
        <v>908.56000000000006</v>
      </c>
    </row>
    <row r="111" spans="1:10" x14ac:dyDescent="0.25">
      <c r="A111" s="32" t="s">
        <v>11</v>
      </c>
      <c r="B111" s="13" t="s">
        <v>276</v>
      </c>
      <c r="C111" s="33" t="s">
        <v>277</v>
      </c>
      <c r="D111" s="29">
        <v>41843</v>
      </c>
      <c r="E111" s="20">
        <v>42983</v>
      </c>
      <c r="F111" s="15">
        <f>"07/31/18"-E111</f>
        <v>329</v>
      </c>
      <c r="G111" s="13" t="s">
        <v>278</v>
      </c>
      <c r="H111" s="26" t="s">
        <v>12</v>
      </c>
      <c r="I111" s="17">
        <v>0</v>
      </c>
      <c r="J111" s="30">
        <v>1.4097167877480388E-11</v>
      </c>
    </row>
    <row r="112" spans="1:10" x14ac:dyDescent="0.25">
      <c r="A112" s="32" t="s">
        <v>47</v>
      </c>
      <c r="B112" s="13" t="s">
        <v>279</v>
      </c>
      <c r="C112" s="33" t="s">
        <v>280</v>
      </c>
      <c r="D112" s="29">
        <v>42828</v>
      </c>
      <c r="E112" s="20">
        <v>42872</v>
      </c>
      <c r="F112" s="15">
        <f>"07/31/18"-E112</f>
        <v>440</v>
      </c>
      <c r="G112" s="13" t="s">
        <v>281</v>
      </c>
      <c r="H112" s="26" t="s">
        <v>12</v>
      </c>
      <c r="I112" s="17">
        <v>0</v>
      </c>
      <c r="J112" s="30">
        <v>10000</v>
      </c>
    </row>
    <row r="113" spans="1:10" x14ac:dyDescent="0.25">
      <c r="A113" s="32" t="s">
        <v>282</v>
      </c>
      <c r="B113" s="19" t="s">
        <v>283</v>
      </c>
      <c r="C113" s="35" t="s">
        <v>284</v>
      </c>
      <c r="D113" s="14">
        <v>42725</v>
      </c>
      <c r="E113" s="34">
        <v>43124</v>
      </c>
      <c r="F113" s="15">
        <f>"07/31/18"-E113</f>
        <v>188</v>
      </c>
      <c r="G113" s="19" t="s">
        <v>285</v>
      </c>
      <c r="H113" s="16" t="s">
        <v>12</v>
      </c>
      <c r="I113" s="17">
        <v>0</v>
      </c>
      <c r="J113" s="18">
        <v>42488.43</v>
      </c>
    </row>
    <row r="114" spans="1:10" x14ac:dyDescent="0.25">
      <c r="A114" s="32" t="s">
        <v>282</v>
      </c>
      <c r="B114" s="19" t="s">
        <v>286</v>
      </c>
      <c r="C114" s="35" t="s">
        <v>284</v>
      </c>
      <c r="D114" s="14">
        <v>41976</v>
      </c>
      <c r="E114" s="34">
        <v>43125</v>
      </c>
      <c r="F114" s="15">
        <f>"07/31/18"-E114</f>
        <v>187</v>
      </c>
      <c r="G114" s="19" t="s">
        <v>285</v>
      </c>
      <c r="H114" s="16" t="s">
        <v>12</v>
      </c>
      <c r="I114" s="17">
        <v>0</v>
      </c>
      <c r="J114" s="18">
        <v>9434.3700000000099</v>
      </c>
    </row>
    <row r="115" spans="1:10" x14ac:dyDescent="0.25">
      <c r="A115" s="32" t="s">
        <v>13</v>
      </c>
      <c r="B115" s="13" t="s">
        <v>287</v>
      </c>
      <c r="C115" s="33" t="s">
        <v>20</v>
      </c>
      <c r="D115" s="29">
        <v>41957</v>
      </c>
      <c r="E115" s="20">
        <v>42990</v>
      </c>
      <c r="F115" s="15">
        <f>"07/31/18"-E115</f>
        <v>322</v>
      </c>
      <c r="G115" s="13" t="s">
        <v>288</v>
      </c>
      <c r="H115" s="26" t="s">
        <v>12</v>
      </c>
      <c r="I115" s="17">
        <v>6376.95</v>
      </c>
      <c r="J115" s="30">
        <v>10416.949999999997</v>
      </c>
    </row>
    <row r="116" spans="1:10" x14ac:dyDescent="0.25">
      <c r="A116" s="32" t="s">
        <v>13</v>
      </c>
      <c r="B116" s="13" t="s">
        <v>289</v>
      </c>
      <c r="C116" s="33" t="s">
        <v>20</v>
      </c>
      <c r="D116" s="29">
        <v>41957</v>
      </c>
      <c r="E116" s="20">
        <v>42994</v>
      </c>
      <c r="F116" s="15">
        <f>"07/31/18"-E116</f>
        <v>318</v>
      </c>
      <c r="G116" s="13" t="s">
        <v>288</v>
      </c>
      <c r="H116" s="26" t="s">
        <v>12</v>
      </c>
      <c r="I116" s="17">
        <v>0</v>
      </c>
      <c r="J116" s="30">
        <v>1099.3599999999997</v>
      </c>
    </row>
    <row r="117" spans="1:10" x14ac:dyDescent="0.25">
      <c r="A117" s="32" t="s">
        <v>11</v>
      </c>
      <c r="B117" s="13" t="s">
        <v>290</v>
      </c>
      <c r="C117" s="33" t="s">
        <v>20</v>
      </c>
      <c r="D117" s="29">
        <v>41957</v>
      </c>
      <c r="E117" s="20">
        <v>42940</v>
      </c>
      <c r="F117" s="15">
        <f>"07/31/18"-E117</f>
        <v>372</v>
      </c>
      <c r="G117" s="13" t="s">
        <v>291</v>
      </c>
      <c r="H117" s="26" t="s">
        <v>12</v>
      </c>
      <c r="I117" s="17">
        <v>0</v>
      </c>
      <c r="J117" s="30">
        <v>16263.76</v>
      </c>
    </row>
    <row r="118" spans="1:10" x14ac:dyDescent="0.25">
      <c r="A118" s="32" t="s">
        <v>81</v>
      </c>
      <c r="B118" s="19" t="s">
        <v>292</v>
      </c>
      <c r="C118" s="35" t="s">
        <v>20</v>
      </c>
      <c r="D118" s="20">
        <v>42513</v>
      </c>
      <c r="E118" s="20">
        <v>43013</v>
      </c>
      <c r="F118" s="15">
        <f>"07/31/18"-E118</f>
        <v>299</v>
      </c>
      <c r="G118" s="21" t="s">
        <v>293</v>
      </c>
      <c r="H118" s="22" t="s">
        <v>12</v>
      </c>
      <c r="I118" s="23">
        <v>88420.38</v>
      </c>
      <c r="J118" s="24">
        <v>88420.38</v>
      </c>
    </row>
    <row r="119" spans="1:10" x14ac:dyDescent="0.25">
      <c r="A119" s="11" t="s">
        <v>13</v>
      </c>
      <c r="B119" s="13" t="s">
        <v>294</v>
      </c>
      <c r="C119" s="33" t="s">
        <v>295</v>
      </c>
      <c r="D119" s="29">
        <v>41890</v>
      </c>
      <c r="E119" s="20">
        <v>42912</v>
      </c>
      <c r="F119" s="15">
        <f>"07/31/18"-E119</f>
        <v>400</v>
      </c>
      <c r="G119" s="13" t="s">
        <v>296</v>
      </c>
      <c r="H119" s="26" t="s">
        <v>12</v>
      </c>
      <c r="I119" s="17">
        <v>0</v>
      </c>
      <c r="J119" s="30">
        <v>205.92999999993481</v>
      </c>
    </row>
    <row r="120" spans="1:10" x14ac:dyDescent="0.25">
      <c r="A120" s="32" t="s">
        <v>13</v>
      </c>
      <c r="B120" s="13" t="s">
        <v>297</v>
      </c>
      <c r="C120" s="33" t="s">
        <v>295</v>
      </c>
      <c r="D120" s="29">
        <v>41890</v>
      </c>
      <c r="E120" s="20">
        <v>42917</v>
      </c>
      <c r="F120" s="15">
        <f>"07/31/18"-E120</f>
        <v>395</v>
      </c>
      <c r="G120" s="13" t="s">
        <v>296</v>
      </c>
      <c r="H120" s="26" t="s">
        <v>12</v>
      </c>
      <c r="I120" s="17">
        <v>0</v>
      </c>
      <c r="J120" s="30">
        <v>14.679999999993015</v>
      </c>
    </row>
    <row r="121" spans="1:10" x14ac:dyDescent="0.25">
      <c r="A121" s="32" t="s">
        <v>298</v>
      </c>
      <c r="B121" s="19" t="s">
        <v>299</v>
      </c>
      <c r="C121" s="35" t="s">
        <v>300</v>
      </c>
      <c r="D121" s="14">
        <v>42552</v>
      </c>
      <c r="E121" s="34">
        <v>43124</v>
      </c>
      <c r="F121" s="15">
        <f>"07/31/18"-E121</f>
        <v>188</v>
      </c>
      <c r="G121" s="19" t="s">
        <v>301</v>
      </c>
      <c r="H121" s="16" t="s">
        <v>12</v>
      </c>
      <c r="I121" s="17">
        <v>0</v>
      </c>
      <c r="J121" s="18">
        <v>47239.58</v>
      </c>
    </row>
    <row r="122" spans="1:10" x14ac:dyDescent="0.25">
      <c r="A122" s="32" t="s">
        <v>42</v>
      </c>
      <c r="B122" s="13" t="s">
        <v>303</v>
      </c>
      <c r="C122" s="33" t="s">
        <v>20</v>
      </c>
      <c r="D122" s="29">
        <v>42893</v>
      </c>
      <c r="E122" s="20">
        <v>42977</v>
      </c>
      <c r="F122" s="15">
        <f>"07/31/18"-E122</f>
        <v>335</v>
      </c>
      <c r="G122" s="13" t="s">
        <v>302</v>
      </c>
      <c r="H122" s="26" t="s">
        <v>12</v>
      </c>
      <c r="I122" s="17">
        <v>11629</v>
      </c>
      <c r="J122" s="30">
        <v>14470.449999999999</v>
      </c>
    </row>
    <row r="123" spans="1:10" x14ac:dyDescent="0.25">
      <c r="A123" s="32" t="s">
        <v>11</v>
      </c>
      <c r="B123" s="13" t="s">
        <v>304</v>
      </c>
      <c r="C123" s="33" t="s">
        <v>305</v>
      </c>
      <c r="D123" s="29">
        <v>42174</v>
      </c>
      <c r="E123" s="20">
        <v>42936</v>
      </c>
      <c r="F123" s="15">
        <f>"07/31/18"-E123</f>
        <v>376</v>
      </c>
      <c r="G123" s="13" t="s">
        <v>306</v>
      </c>
      <c r="H123" s="26" t="s">
        <v>12</v>
      </c>
      <c r="I123" s="17">
        <v>0</v>
      </c>
      <c r="J123" s="30">
        <v>9.9900000000043292</v>
      </c>
    </row>
    <row r="124" spans="1:10" x14ac:dyDescent="0.25">
      <c r="A124" s="32" t="s">
        <v>307</v>
      </c>
      <c r="B124" s="13" t="s">
        <v>308</v>
      </c>
      <c r="C124" s="33" t="s">
        <v>309</v>
      </c>
      <c r="D124" s="29">
        <v>42121</v>
      </c>
      <c r="E124" s="20">
        <v>42874</v>
      </c>
      <c r="F124" s="15">
        <f>"07/31/18"-E124</f>
        <v>438</v>
      </c>
      <c r="G124" s="13" t="s">
        <v>310</v>
      </c>
      <c r="H124" s="26" t="s">
        <v>12</v>
      </c>
      <c r="I124" s="17">
        <v>0</v>
      </c>
      <c r="J124" s="30">
        <v>709.60999999993874</v>
      </c>
    </row>
    <row r="125" spans="1:10" x14ac:dyDescent="0.25">
      <c r="A125" s="32" t="s">
        <v>307</v>
      </c>
      <c r="B125" s="13" t="s">
        <v>311</v>
      </c>
      <c r="C125" s="33" t="s">
        <v>309</v>
      </c>
      <c r="D125" s="29">
        <v>42121</v>
      </c>
      <c r="E125" s="20">
        <v>42886</v>
      </c>
      <c r="F125" s="15">
        <f>"07/31/18"-E125</f>
        <v>426</v>
      </c>
      <c r="G125" s="13" t="s">
        <v>310</v>
      </c>
      <c r="H125" s="26" t="s">
        <v>12</v>
      </c>
      <c r="I125" s="17">
        <v>0</v>
      </c>
      <c r="J125" s="30">
        <v>13946.4</v>
      </c>
    </row>
    <row r="126" spans="1:10" x14ac:dyDescent="0.25">
      <c r="A126" s="32" t="s">
        <v>312</v>
      </c>
      <c r="B126" s="13" t="s">
        <v>313</v>
      </c>
      <c r="C126" s="33" t="s">
        <v>314</v>
      </c>
      <c r="D126" s="29">
        <v>42121</v>
      </c>
      <c r="E126" s="20">
        <v>42853</v>
      </c>
      <c r="F126" s="15">
        <f>"07/31/18"-E126</f>
        <v>459</v>
      </c>
      <c r="G126" s="13" t="s">
        <v>315</v>
      </c>
      <c r="H126" s="26" t="s">
        <v>12</v>
      </c>
      <c r="I126" s="17">
        <v>0</v>
      </c>
      <c r="J126" s="30">
        <v>20330.409999999963</v>
      </c>
    </row>
    <row r="127" spans="1:10" x14ac:dyDescent="0.25">
      <c r="A127" s="32" t="s">
        <v>312</v>
      </c>
      <c r="B127" s="13" t="s">
        <v>316</v>
      </c>
      <c r="C127" s="33" t="s">
        <v>314</v>
      </c>
      <c r="D127" s="29">
        <v>42121</v>
      </c>
      <c r="E127" s="20">
        <v>42854</v>
      </c>
      <c r="F127" s="15">
        <f>"07/31/18"-E127</f>
        <v>458</v>
      </c>
      <c r="G127" s="13" t="s">
        <v>315</v>
      </c>
      <c r="H127" s="26" t="s">
        <v>12</v>
      </c>
      <c r="I127" s="17">
        <v>0</v>
      </c>
      <c r="J127" s="30">
        <v>8933.4700000000103</v>
      </c>
    </row>
    <row r="128" spans="1:10" x14ac:dyDescent="0.25">
      <c r="A128" s="32" t="s">
        <v>13</v>
      </c>
      <c r="B128" s="19" t="s">
        <v>317</v>
      </c>
      <c r="C128" s="35" t="s">
        <v>318</v>
      </c>
      <c r="D128" s="14">
        <v>42461</v>
      </c>
      <c r="E128" s="34">
        <v>43131</v>
      </c>
      <c r="F128" s="15">
        <f>"07/31/18"-E128</f>
        <v>181</v>
      </c>
      <c r="G128" s="19" t="s">
        <v>319</v>
      </c>
      <c r="H128" s="16" t="s">
        <v>12</v>
      </c>
      <c r="I128" s="17">
        <v>0</v>
      </c>
      <c r="J128" s="18">
        <v>5462.6900000000151</v>
      </c>
    </row>
    <row r="129" spans="1:10" x14ac:dyDescent="0.25">
      <c r="A129" s="11" t="s">
        <v>11</v>
      </c>
      <c r="B129" s="46" t="s">
        <v>1070</v>
      </c>
      <c r="C129" s="53" t="s">
        <v>318</v>
      </c>
      <c r="D129" s="47">
        <v>42096</v>
      </c>
      <c r="E129" s="48">
        <v>43147</v>
      </c>
      <c r="F129" s="15">
        <f>"08/31/18"-E129</f>
        <v>196</v>
      </c>
      <c r="G129" s="46" t="s">
        <v>1071</v>
      </c>
      <c r="H129" s="16" t="s">
        <v>12</v>
      </c>
      <c r="I129" s="50">
        <v>0</v>
      </c>
      <c r="J129" s="24">
        <v>2310.46</v>
      </c>
    </row>
    <row r="130" spans="1:10" x14ac:dyDescent="0.25">
      <c r="A130" s="32" t="s">
        <v>42</v>
      </c>
      <c r="B130" s="19" t="s">
        <v>320</v>
      </c>
      <c r="C130" s="35" t="s">
        <v>321</v>
      </c>
      <c r="D130" s="20">
        <v>43005</v>
      </c>
      <c r="E130" s="20">
        <v>43010</v>
      </c>
      <c r="F130" s="15">
        <f>"07/31/18"-E130</f>
        <v>302</v>
      </c>
      <c r="G130" s="21" t="s">
        <v>322</v>
      </c>
      <c r="H130" s="22" t="s">
        <v>12</v>
      </c>
      <c r="I130" s="23">
        <v>0</v>
      </c>
      <c r="J130" s="24">
        <v>907935</v>
      </c>
    </row>
    <row r="131" spans="1:10" x14ac:dyDescent="0.25">
      <c r="A131" s="11" t="s">
        <v>255</v>
      </c>
      <c r="B131" s="46" t="s">
        <v>1072</v>
      </c>
      <c r="C131" s="53" t="s">
        <v>1073</v>
      </c>
      <c r="D131" s="47">
        <v>43054</v>
      </c>
      <c r="E131" s="48">
        <v>43157</v>
      </c>
      <c r="F131" s="15">
        <f>"08/31/18"-E131</f>
        <v>186</v>
      </c>
      <c r="G131" s="46" t="s">
        <v>1074</v>
      </c>
      <c r="H131" s="16" t="s">
        <v>12</v>
      </c>
      <c r="I131" s="50">
        <v>0</v>
      </c>
      <c r="J131" s="24">
        <v>8771.76</v>
      </c>
    </row>
    <row r="132" spans="1:10" x14ac:dyDescent="0.25">
      <c r="A132" s="32" t="s">
        <v>255</v>
      </c>
      <c r="B132" s="13" t="s">
        <v>323</v>
      </c>
      <c r="C132" s="33" t="s">
        <v>324</v>
      </c>
      <c r="D132" s="29">
        <v>42174</v>
      </c>
      <c r="E132" s="20">
        <v>42977</v>
      </c>
      <c r="F132" s="15">
        <f>"07/31/18"-E132</f>
        <v>335</v>
      </c>
      <c r="G132" s="13" t="s">
        <v>325</v>
      </c>
      <c r="H132" s="26" t="s">
        <v>12</v>
      </c>
      <c r="I132" s="17">
        <v>0</v>
      </c>
      <c r="J132" s="30">
        <v>18670.440000000006</v>
      </c>
    </row>
    <row r="133" spans="1:10" x14ac:dyDescent="0.25">
      <c r="A133" s="32" t="s">
        <v>255</v>
      </c>
      <c r="B133" s="19" t="s">
        <v>326</v>
      </c>
      <c r="C133" s="35" t="s">
        <v>324</v>
      </c>
      <c r="D133" s="14">
        <v>43082</v>
      </c>
      <c r="E133" s="34">
        <v>43112</v>
      </c>
      <c r="F133" s="15">
        <f>"07/31/18"-E133</f>
        <v>200</v>
      </c>
      <c r="G133" s="19" t="s">
        <v>327</v>
      </c>
      <c r="H133" s="16" t="s">
        <v>12</v>
      </c>
      <c r="I133" s="17">
        <v>249700</v>
      </c>
      <c r="J133" s="18">
        <v>272381</v>
      </c>
    </row>
    <row r="134" spans="1:10" x14ac:dyDescent="0.25">
      <c r="A134" s="11" t="s">
        <v>42</v>
      </c>
      <c r="B134" s="12" t="s">
        <v>328</v>
      </c>
      <c r="C134" s="31" t="s">
        <v>329</v>
      </c>
      <c r="D134" s="14">
        <v>42940</v>
      </c>
      <c r="E134" s="14">
        <v>43075</v>
      </c>
      <c r="F134" s="15">
        <f>"07/31/18"-E134</f>
        <v>237</v>
      </c>
      <c r="G134" s="13" t="s">
        <v>330</v>
      </c>
      <c r="H134" s="16" t="s">
        <v>12</v>
      </c>
      <c r="I134" s="17">
        <v>268400</v>
      </c>
      <c r="J134" s="18">
        <v>272381</v>
      </c>
    </row>
    <row r="135" spans="1:10" x14ac:dyDescent="0.25">
      <c r="A135" s="32" t="s">
        <v>331</v>
      </c>
      <c r="B135" s="13" t="s">
        <v>332</v>
      </c>
      <c r="C135" s="33" t="s">
        <v>333</v>
      </c>
      <c r="D135" s="29">
        <v>41241</v>
      </c>
      <c r="E135" s="20">
        <v>42910</v>
      </c>
      <c r="F135" s="15">
        <f>"07/31/18"-E135</f>
        <v>402</v>
      </c>
      <c r="G135" s="13" t="s">
        <v>334</v>
      </c>
      <c r="H135" s="26" t="s">
        <v>12</v>
      </c>
      <c r="I135" s="17">
        <v>0</v>
      </c>
      <c r="J135" s="30">
        <v>403.38000000000102</v>
      </c>
    </row>
    <row r="136" spans="1:10" x14ac:dyDescent="0.25">
      <c r="A136" s="32" t="s">
        <v>335</v>
      </c>
      <c r="B136" s="13" t="s">
        <v>336</v>
      </c>
      <c r="C136" s="33" t="s">
        <v>337</v>
      </c>
      <c r="D136" s="29">
        <v>41513</v>
      </c>
      <c r="E136" s="20">
        <v>42963</v>
      </c>
      <c r="F136" s="15">
        <f>"07/31/18"-E136</f>
        <v>349</v>
      </c>
      <c r="G136" s="13" t="s">
        <v>338</v>
      </c>
      <c r="H136" s="26" t="s">
        <v>12</v>
      </c>
      <c r="I136" s="17">
        <v>0</v>
      </c>
      <c r="J136" s="30">
        <v>75513.649999999994</v>
      </c>
    </row>
    <row r="137" spans="1:10" x14ac:dyDescent="0.25">
      <c r="A137" s="32" t="s">
        <v>335</v>
      </c>
      <c r="B137" s="13" t="s">
        <v>339</v>
      </c>
      <c r="C137" s="33" t="s">
        <v>337</v>
      </c>
      <c r="D137" s="29">
        <v>41513</v>
      </c>
      <c r="E137" s="20">
        <v>42978</v>
      </c>
      <c r="F137" s="15">
        <f>"07/31/18"-E137</f>
        <v>334</v>
      </c>
      <c r="G137" s="13" t="s">
        <v>338</v>
      </c>
      <c r="H137" s="26" t="s">
        <v>12</v>
      </c>
      <c r="I137" s="17">
        <v>0</v>
      </c>
      <c r="J137" s="30">
        <v>6211.83</v>
      </c>
    </row>
    <row r="138" spans="1:10" x14ac:dyDescent="0.25">
      <c r="A138" s="32" t="s">
        <v>331</v>
      </c>
      <c r="B138" s="19" t="s">
        <v>340</v>
      </c>
      <c r="C138" s="35" t="s">
        <v>341</v>
      </c>
      <c r="D138" s="14">
        <v>41814</v>
      </c>
      <c r="E138" s="34">
        <v>43131</v>
      </c>
      <c r="F138" s="15">
        <f>"07/31/18"-E138</f>
        <v>181</v>
      </c>
      <c r="G138" s="19" t="s">
        <v>342</v>
      </c>
      <c r="H138" s="16" t="s">
        <v>12</v>
      </c>
      <c r="I138" s="17">
        <v>0</v>
      </c>
      <c r="J138" s="18">
        <v>44650.339999998869</v>
      </c>
    </row>
    <row r="139" spans="1:10" x14ac:dyDescent="0.25">
      <c r="A139" s="11" t="s">
        <v>11</v>
      </c>
      <c r="B139" s="46" t="s">
        <v>1075</v>
      </c>
      <c r="C139" s="53" t="s">
        <v>341</v>
      </c>
      <c r="D139" s="47">
        <v>41814</v>
      </c>
      <c r="E139" s="48">
        <v>43159</v>
      </c>
      <c r="F139" s="15">
        <f>"08/31/18"-E139</f>
        <v>184</v>
      </c>
      <c r="G139" s="46" t="s">
        <v>342</v>
      </c>
      <c r="H139" s="16" t="s">
        <v>12</v>
      </c>
      <c r="I139" s="50">
        <v>0</v>
      </c>
      <c r="J139" s="24">
        <v>11333.679999999998</v>
      </c>
    </row>
    <row r="140" spans="1:10" x14ac:dyDescent="0.25">
      <c r="A140" s="32" t="s">
        <v>343</v>
      </c>
      <c r="B140" s="13" t="s">
        <v>344</v>
      </c>
      <c r="C140" s="33" t="s">
        <v>345</v>
      </c>
      <c r="D140" s="29">
        <v>40056</v>
      </c>
      <c r="E140" s="20">
        <v>42901</v>
      </c>
      <c r="F140" s="15">
        <f>"07/31/18"-E140</f>
        <v>411</v>
      </c>
      <c r="G140" s="28" t="s">
        <v>346</v>
      </c>
      <c r="H140" s="26" t="s">
        <v>12</v>
      </c>
      <c r="I140" s="36">
        <v>0</v>
      </c>
      <c r="J140" s="30">
        <v>2003.7799999999997</v>
      </c>
    </row>
    <row r="141" spans="1:10" x14ac:dyDescent="0.25">
      <c r="A141" s="32" t="s">
        <v>13</v>
      </c>
      <c r="B141" s="19" t="s">
        <v>349</v>
      </c>
      <c r="C141" s="35" t="s">
        <v>347</v>
      </c>
      <c r="D141" s="14">
        <v>40730</v>
      </c>
      <c r="E141" s="34">
        <v>43131</v>
      </c>
      <c r="F141" s="15">
        <f>"07/31/18"-E141</f>
        <v>181</v>
      </c>
      <c r="G141" s="19" t="s">
        <v>348</v>
      </c>
      <c r="H141" s="16" t="s">
        <v>12</v>
      </c>
      <c r="I141" s="17">
        <v>0</v>
      </c>
      <c r="J141" s="18">
        <v>65855.45</v>
      </c>
    </row>
    <row r="142" spans="1:10" x14ac:dyDescent="0.25">
      <c r="A142" s="11" t="s">
        <v>11</v>
      </c>
      <c r="B142" s="46" t="s">
        <v>1076</v>
      </c>
      <c r="C142" s="53" t="s">
        <v>347</v>
      </c>
      <c r="D142" s="47">
        <v>40725</v>
      </c>
      <c r="E142" s="48">
        <v>43146</v>
      </c>
      <c r="F142" s="15">
        <f>"08/31/18"-E142</f>
        <v>197</v>
      </c>
      <c r="G142" s="46" t="s">
        <v>348</v>
      </c>
      <c r="H142" s="16" t="s">
        <v>12</v>
      </c>
      <c r="I142" s="50">
        <v>0</v>
      </c>
      <c r="J142" s="24">
        <v>12031.600000000002</v>
      </c>
    </row>
    <row r="143" spans="1:10" x14ac:dyDescent="0.25">
      <c r="A143" s="32" t="s">
        <v>11</v>
      </c>
      <c r="B143" s="13" t="s">
        <v>350</v>
      </c>
      <c r="C143" s="33" t="s">
        <v>351</v>
      </c>
      <c r="D143" s="29">
        <v>41333</v>
      </c>
      <c r="E143" s="20">
        <v>42950</v>
      </c>
      <c r="F143" s="15">
        <f>"07/31/18"-E143</f>
        <v>362</v>
      </c>
      <c r="G143" s="13" t="s">
        <v>352</v>
      </c>
      <c r="H143" s="26" t="s">
        <v>12</v>
      </c>
      <c r="I143" s="17">
        <v>0</v>
      </c>
      <c r="J143" s="30">
        <v>0</v>
      </c>
    </row>
    <row r="144" spans="1:10" x14ac:dyDescent="0.25">
      <c r="A144" s="32" t="s">
        <v>353</v>
      </c>
      <c r="B144" s="13" t="s">
        <v>354</v>
      </c>
      <c r="C144" s="33" t="s">
        <v>355</v>
      </c>
      <c r="D144" s="29">
        <v>41495</v>
      </c>
      <c r="E144" s="20">
        <v>42809</v>
      </c>
      <c r="F144" s="15">
        <f>"07/31/18"-E144</f>
        <v>503</v>
      </c>
      <c r="G144" s="13" t="s">
        <v>356</v>
      </c>
      <c r="H144" s="26" t="s">
        <v>12</v>
      </c>
      <c r="I144" s="17">
        <v>0</v>
      </c>
      <c r="J144" s="30">
        <v>610.64999999999986</v>
      </c>
    </row>
    <row r="145" spans="1:10" x14ac:dyDescent="0.25">
      <c r="A145" s="32" t="s">
        <v>353</v>
      </c>
      <c r="B145" s="13" t="s">
        <v>357</v>
      </c>
      <c r="C145" s="33" t="s">
        <v>355</v>
      </c>
      <c r="D145" s="29">
        <v>41495</v>
      </c>
      <c r="E145" s="20">
        <v>42797</v>
      </c>
      <c r="F145" s="15">
        <f>"07/31/18"-E145</f>
        <v>515</v>
      </c>
      <c r="G145" s="13" t="s">
        <v>356</v>
      </c>
      <c r="H145" s="26" t="s">
        <v>12</v>
      </c>
      <c r="I145" s="17">
        <v>0</v>
      </c>
      <c r="J145" s="30">
        <v>12680.09</v>
      </c>
    </row>
    <row r="146" spans="1:10" x14ac:dyDescent="0.25">
      <c r="A146" s="32" t="s">
        <v>358</v>
      </c>
      <c r="B146" s="13" t="s">
        <v>359</v>
      </c>
      <c r="C146" s="33" t="s">
        <v>360</v>
      </c>
      <c r="D146" s="29">
        <v>41813</v>
      </c>
      <c r="E146" s="20">
        <v>42921</v>
      </c>
      <c r="F146" s="15">
        <f>"07/31/18"-E146</f>
        <v>391</v>
      </c>
      <c r="G146" s="13" t="s">
        <v>361</v>
      </c>
      <c r="H146" s="26" t="s">
        <v>12</v>
      </c>
      <c r="I146" s="17">
        <v>0</v>
      </c>
      <c r="J146" s="30">
        <v>12641.800000000001</v>
      </c>
    </row>
    <row r="147" spans="1:10" x14ac:dyDescent="0.25">
      <c r="A147" s="32" t="s">
        <v>362</v>
      </c>
      <c r="B147" s="13" t="s">
        <v>363</v>
      </c>
      <c r="C147" s="33" t="s">
        <v>364</v>
      </c>
      <c r="D147" s="29">
        <v>41778</v>
      </c>
      <c r="E147" s="20">
        <v>42940</v>
      </c>
      <c r="F147" s="15">
        <f>"07/31/18"-E147</f>
        <v>372</v>
      </c>
      <c r="G147" s="13" t="s">
        <v>365</v>
      </c>
      <c r="H147" s="26" t="s">
        <v>12</v>
      </c>
      <c r="I147" s="17">
        <v>0</v>
      </c>
      <c r="J147" s="30">
        <v>101566.45</v>
      </c>
    </row>
    <row r="148" spans="1:10" x14ac:dyDescent="0.25">
      <c r="A148" s="32" t="s">
        <v>343</v>
      </c>
      <c r="B148" s="13" t="s">
        <v>366</v>
      </c>
      <c r="C148" s="33" t="s">
        <v>367</v>
      </c>
      <c r="D148" s="29">
        <v>41821</v>
      </c>
      <c r="E148" s="20">
        <v>42879</v>
      </c>
      <c r="F148" s="15">
        <f>"07/31/18"-E148</f>
        <v>433</v>
      </c>
      <c r="G148" s="13" t="s">
        <v>50</v>
      </c>
      <c r="H148" s="26" t="s">
        <v>12</v>
      </c>
      <c r="I148" s="17">
        <v>25000</v>
      </c>
      <c r="J148" s="30">
        <v>34002</v>
      </c>
    </row>
    <row r="149" spans="1:10" x14ac:dyDescent="0.25">
      <c r="A149" s="32" t="s">
        <v>343</v>
      </c>
      <c r="B149" s="13" t="s">
        <v>368</v>
      </c>
      <c r="C149" s="33" t="s">
        <v>367</v>
      </c>
      <c r="D149" s="29">
        <v>41820</v>
      </c>
      <c r="E149" s="20">
        <v>42882</v>
      </c>
      <c r="F149" s="15">
        <f>"07/31/18"-E149</f>
        <v>430</v>
      </c>
      <c r="G149" s="13" t="s">
        <v>50</v>
      </c>
      <c r="H149" s="26" t="s">
        <v>12</v>
      </c>
      <c r="I149" s="17">
        <v>0</v>
      </c>
      <c r="J149" s="30">
        <v>2550.5099999999998</v>
      </c>
    </row>
    <row r="150" spans="1:10" x14ac:dyDescent="0.25">
      <c r="A150" s="32" t="s">
        <v>343</v>
      </c>
      <c r="B150" s="13" t="s">
        <v>369</v>
      </c>
      <c r="C150" s="33" t="s">
        <v>370</v>
      </c>
      <c r="D150" s="29">
        <v>41865</v>
      </c>
      <c r="E150" s="20">
        <v>42473</v>
      </c>
      <c r="F150" s="15">
        <f>"07/31/18"-E150</f>
        <v>839</v>
      </c>
      <c r="G150" s="13" t="s">
        <v>50</v>
      </c>
      <c r="H150" s="26" t="s">
        <v>12</v>
      </c>
      <c r="I150" s="17">
        <v>0</v>
      </c>
      <c r="J150" s="30">
        <v>25148.099999999995</v>
      </c>
    </row>
    <row r="151" spans="1:10" x14ac:dyDescent="0.25">
      <c r="A151" s="32" t="s">
        <v>343</v>
      </c>
      <c r="B151" s="13" t="s">
        <v>371</v>
      </c>
      <c r="C151" s="33" t="s">
        <v>370</v>
      </c>
      <c r="D151" s="29">
        <v>41865</v>
      </c>
      <c r="E151" s="20">
        <v>42562</v>
      </c>
      <c r="F151" s="15">
        <f>"07/31/18"-E151</f>
        <v>750</v>
      </c>
      <c r="G151" s="13" t="s">
        <v>50</v>
      </c>
      <c r="H151" s="26" t="s">
        <v>12</v>
      </c>
      <c r="I151" s="17">
        <v>0</v>
      </c>
      <c r="J151" s="30">
        <v>1932.59</v>
      </c>
    </row>
    <row r="152" spans="1:10" x14ac:dyDescent="0.25">
      <c r="A152" s="32" t="s">
        <v>35</v>
      </c>
      <c r="B152" s="13" t="s">
        <v>372</v>
      </c>
      <c r="C152" s="33" t="s">
        <v>373</v>
      </c>
      <c r="D152" s="29">
        <v>42964</v>
      </c>
      <c r="E152" s="20">
        <v>42976</v>
      </c>
      <c r="F152" s="15">
        <f>"07/31/18"-E152</f>
        <v>336</v>
      </c>
      <c r="G152" s="13" t="s">
        <v>374</v>
      </c>
      <c r="H152" s="26" t="s">
        <v>12</v>
      </c>
      <c r="I152" s="17">
        <v>0</v>
      </c>
      <c r="J152" s="30">
        <v>24000</v>
      </c>
    </row>
    <row r="153" spans="1:10" x14ac:dyDescent="0.25">
      <c r="A153" s="32" t="s">
        <v>35</v>
      </c>
      <c r="B153" s="19" t="s">
        <v>376</v>
      </c>
      <c r="C153" s="35" t="s">
        <v>377</v>
      </c>
      <c r="D153" s="14">
        <v>42710</v>
      </c>
      <c r="E153" s="34">
        <v>43124</v>
      </c>
      <c r="F153" s="15">
        <f>"07/31/18"-E153</f>
        <v>188</v>
      </c>
      <c r="G153" s="19" t="s">
        <v>375</v>
      </c>
      <c r="H153" s="16" t="s">
        <v>39</v>
      </c>
      <c r="I153" s="17">
        <v>0</v>
      </c>
      <c r="J153" s="18">
        <v>7024.8699999999953</v>
      </c>
    </row>
    <row r="154" spans="1:10" x14ac:dyDescent="0.25">
      <c r="A154" s="11" t="s">
        <v>35</v>
      </c>
      <c r="B154" s="13" t="s">
        <v>378</v>
      </c>
      <c r="C154" s="31" t="s">
        <v>379</v>
      </c>
      <c r="D154" s="14">
        <v>42677</v>
      </c>
      <c r="E154" s="14">
        <v>43053</v>
      </c>
      <c r="F154" s="15">
        <f>"07/31/18"-E154</f>
        <v>259</v>
      </c>
      <c r="G154" s="13" t="s">
        <v>375</v>
      </c>
      <c r="H154" s="26" t="s">
        <v>39</v>
      </c>
      <c r="I154" s="17">
        <v>0</v>
      </c>
      <c r="J154" s="27">
        <v>21598.010000000002</v>
      </c>
    </row>
    <row r="155" spans="1:10" x14ac:dyDescent="0.25">
      <c r="A155" s="11" t="s">
        <v>35</v>
      </c>
      <c r="B155" s="12" t="s">
        <v>380</v>
      </c>
      <c r="C155" s="31" t="s">
        <v>381</v>
      </c>
      <c r="D155" s="14">
        <v>42677</v>
      </c>
      <c r="E155" s="14">
        <v>43089</v>
      </c>
      <c r="F155" s="15">
        <f>"07/31/18"-E155</f>
        <v>223</v>
      </c>
      <c r="G155" s="13" t="s">
        <v>375</v>
      </c>
      <c r="H155" s="16" t="s">
        <v>39</v>
      </c>
      <c r="I155" s="17">
        <v>0</v>
      </c>
      <c r="J155" s="18">
        <v>76745.040000000008</v>
      </c>
    </row>
    <row r="156" spans="1:10" x14ac:dyDescent="0.25">
      <c r="A156" s="32" t="s">
        <v>35</v>
      </c>
      <c r="B156" s="19" t="s">
        <v>382</v>
      </c>
      <c r="C156" s="35" t="s">
        <v>383</v>
      </c>
      <c r="D156" s="14">
        <v>42765</v>
      </c>
      <c r="E156" s="34">
        <v>43102</v>
      </c>
      <c r="F156" s="15">
        <f>"07/31/18"-E156</f>
        <v>210</v>
      </c>
      <c r="G156" s="19" t="s">
        <v>375</v>
      </c>
      <c r="H156" s="16" t="s">
        <v>39</v>
      </c>
      <c r="I156" s="17">
        <v>0</v>
      </c>
      <c r="J156" s="18">
        <v>19240.040000000008</v>
      </c>
    </row>
    <row r="157" spans="1:10" x14ac:dyDescent="0.25">
      <c r="A157" s="32" t="s">
        <v>35</v>
      </c>
      <c r="B157" s="13" t="s">
        <v>384</v>
      </c>
      <c r="C157" s="33" t="s">
        <v>385</v>
      </c>
      <c r="D157" s="29">
        <v>42677</v>
      </c>
      <c r="E157" s="20">
        <v>42963</v>
      </c>
      <c r="F157" s="15">
        <f>"07/31/18"-E157</f>
        <v>349</v>
      </c>
      <c r="G157" s="13" t="s">
        <v>375</v>
      </c>
      <c r="H157" s="26" t="s">
        <v>39</v>
      </c>
      <c r="I157" s="17">
        <v>0</v>
      </c>
      <c r="J157" s="30">
        <v>21413</v>
      </c>
    </row>
    <row r="158" spans="1:10" x14ac:dyDescent="0.25">
      <c r="A158" s="11" t="s">
        <v>35</v>
      </c>
      <c r="B158" s="46" t="s">
        <v>1077</v>
      </c>
      <c r="C158" s="53" t="s">
        <v>1078</v>
      </c>
      <c r="D158" s="47">
        <v>42824</v>
      </c>
      <c r="E158" s="48">
        <v>43159</v>
      </c>
      <c r="F158" s="15">
        <f>"08/31/18"-E158</f>
        <v>184</v>
      </c>
      <c r="G158" s="46" t="s">
        <v>375</v>
      </c>
      <c r="H158" s="49" t="s">
        <v>39</v>
      </c>
      <c r="I158" s="50">
        <v>0</v>
      </c>
      <c r="J158" s="24">
        <v>23173</v>
      </c>
    </row>
    <row r="159" spans="1:10" x14ac:dyDescent="0.25">
      <c r="A159" s="32" t="s">
        <v>35</v>
      </c>
      <c r="B159" s="19" t="s">
        <v>386</v>
      </c>
      <c r="C159" s="35" t="s">
        <v>387</v>
      </c>
      <c r="D159" s="14">
        <v>42863</v>
      </c>
      <c r="E159" s="34">
        <v>43111</v>
      </c>
      <c r="F159" s="15">
        <f>"07/31/18"-E159</f>
        <v>201</v>
      </c>
      <c r="G159" s="19" t="s">
        <v>375</v>
      </c>
      <c r="H159" s="16" t="s">
        <v>39</v>
      </c>
      <c r="I159" s="17">
        <v>0</v>
      </c>
      <c r="J159" s="18">
        <v>24603</v>
      </c>
    </row>
    <row r="160" spans="1:10" x14ac:dyDescent="0.25">
      <c r="A160" s="32" t="s">
        <v>35</v>
      </c>
      <c r="B160" s="19" t="s">
        <v>388</v>
      </c>
      <c r="C160" s="35" t="s">
        <v>389</v>
      </c>
      <c r="D160" s="20">
        <v>42824</v>
      </c>
      <c r="E160" s="20">
        <v>43014</v>
      </c>
      <c r="F160" s="15">
        <f>"07/31/18"-E160</f>
        <v>298</v>
      </c>
      <c r="G160" s="21" t="s">
        <v>375</v>
      </c>
      <c r="H160" s="22" t="s">
        <v>39</v>
      </c>
      <c r="I160" s="23">
        <v>0</v>
      </c>
      <c r="J160" s="24">
        <v>77760</v>
      </c>
    </row>
    <row r="161" spans="1:10" x14ac:dyDescent="0.25">
      <c r="A161" s="32" t="s">
        <v>35</v>
      </c>
      <c r="B161" s="19" t="s">
        <v>390</v>
      </c>
      <c r="C161" s="35" t="s">
        <v>391</v>
      </c>
      <c r="D161" s="14">
        <v>42644</v>
      </c>
      <c r="E161" s="34">
        <v>43131</v>
      </c>
      <c r="F161" s="15">
        <f>"07/31/18"-E161</f>
        <v>181</v>
      </c>
      <c r="G161" s="19" t="s">
        <v>375</v>
      </c>
      <c r="H161" s="16" t="s">
        <v>39</v>
      </c>
      <c r="I161" s="17">
        <v>0</v>
      </c>
      <c r="J161" s="18">
        <v>8186.7200000000012</v>
      </c>
    </row>
    <row r="162" spans="1:10" x14ac:dyDescent="0.25">
      <c r="A162" s="11" t="s">
        <v>35</v>
      </c>
      <c r="B162" s="12" t="s">
        <v>392</v>
      </c>
      <c r="C162" s="31" t="s">
        <v>393</v>
      </c>
      <c r="D162" s="14">
        <v>43061</v>
      </c>
      <c r="E162" s="14">
        <v>43074</v>
      </c>
      <c r="F162" s="15">
        <f>"07/31/18"-E162</f>
        <v>238</v>
      </c>
      <c r="G162" s="13" t="s">
        <v>394</v>
      </c>
      <c r="H162" s="16" t="s">
        <v>39</v>
      </c>
      <c r="I162" s="17">
        <v>0</v>
      </c>
      <c r="J162" s="18">
        <v>83452</v>
      </c>
    </row>
    <row r="163" spans="1:10" x14ac:dyDescent="0.25">
      <c r="A163" s="32" t="s">
        <v>35</v>
      </c>
      <c r="B163" s="19" t="s">
        <v>395</v>
      </c>
      <c r="C163" s="35" t="s">
        <v>396</v>
      </c>
      <c r="D163" s="14">
        <v>43116</v>
      </c>
      <c r="E163" s="34">
        <v>43130</v>
      </c>
      <c r="F163" s="15">
        <f>"07/31/18"-E163</f>
        <v>182</v>
      </c>
      <c r="G163" s="19" t="s">
        <v>397</v>
      </c>
      <c r="H163" s="16" t="s">
        <v>39</v>
      </c>
      <c r="I163" s="17">
        <v>0</v>
      </c>
      <c r="J163" s="18">
        <v>31813</v>
      </c>
    </row>
    <row r="164" spans="1:10" x14ac:dyDescent="0.25">
      <c r="A164" s="32" t="s">
        <v>35</v>
      </c>
      <c r="B164" s="19" t="s">
        <v>398</v>
      </c>
      <c r="C164" s="35" t="s">
        <v>399</v>
      </c>
      <c r="D164" s="14">
        <v>43116</v>
      </c>
      <c r="E164" s="34">
        <v>43130</v>
      </c>
      <c r="F164" s="15">
        <f>"07/31/18"-E164</f>
        <v>182</v>
      </c>
      <c r="G164" s="19" t="s">
        <v>397</v>
      </c>
      <c r="H164" s="16" t="s">
        <v>39</v>
      </c>
      <c r="I164" s="17">
        <v>0</v>
      </c>
      <c r="J164" s="18">
        <v>31813</v>
      </c>
    </row>
    <row r="165" spans="1:10" x14ac:dyDescent="0.25">
      <c r="A165" s="11" t="s">
        <v>35</v>
      </c>
      <c r="B165" s="46" t="s">
        <v>1079</v>
      </c>
      <c r="C165" s="53" t="s">
        <v>1080</v>
      </c>
      <c r="D165" s="47">
        <v>43139</v>
      </c>
      <c r="E165" s="48">
        <v>43145</v>
      </c>
      <c r="F165" s="15">
        <f>"08/31/18"-E165</f>
        <v>198</v>
      </c>
      <c r="G165" s="46" t="s">
        <v>397</v>
      </c>
      <c r="H165" s="49" t="s">
        <v>39</v>
      </c>
      <c r="I165" s="50">
        <v>0</v>
      </c>
      <c r="J165" s="24">
        <v>53250</v>
      </c>
    </row>
    <row r="166" spans="1:10" x14ac:dyDescent="0.25">
      <c r="A166" s="11" t="s">
        <v>35</v>
      </c>
      <c r="B166" s="12" t="s">
        <v>400</v>
      </c>
      <c r="C166" s="31" t="s">
        <v>401</v>
      </c>
      <c r="D166" s="14">
        <v>43061</v>
      </c>
      <c r="E166" s="14">
        <v>43080</v>
      </c>
      <c r="F166" s="15">
        <f>"07/31/18"-E166</f>
        <v>232</v>
      </c>
      <c r="G166" s="13" t="s">
        <v>402</v>
      </c>
      <c r="H166" s="16" t="s">
        <v>39</v>
      </c>
      <c r="I166" s="17">
        <v>0</v>
      </c>
      <c r="J166" s="18">
        <v>77103</v>
      </c>
    </row>
    <row r="167" spans="1:10" x14ac:dyDescent="0.25">
      <c r="A167" s="11" t="s">
        <v>35</v>
      </c>
      <c r="B167" s="46" t="s">
        <v>1081</v>
      </c>
      <c r="C167" s="53" t="s">
        <v>1082</v>
      </c>
      <c r="D167" s="47">
        <v>43139</v>
      </c>
      <c r="E167" s="48">
        <v>43140</v>
      </c>
      <c r="F167" s="15">
        <f>"08/31/18"-E167</f>
        <v>203</v>
      </c>
      <c r="G167" s="46" t="s">
        <v>397</v>
      </c>
      <c r="H167" s="49" t="s">
        <v>39</v>
      </c>
      <c r="I167" s="50">
        <v>2075.3000000000002</v>
      </c>
      <c r="J167" s="24">
        <v>206135</v>
      </c>
    </row>
    <row r="168" spans="1:10" x14ac:dyDescent="0.25">
      <c r="A168" s="32" t="s">
        <v>35</v>
      </c>
      <c r="B168" s="19" t="s">
        <v>403</v>
      </c>
      <c r="C168" s="35" t="s">
        <v>404</v>
      </c>
      <c r="D168" s="14">
        <v>43116</v>
      </c>
      <c r="E168" s="34">
        <v>43130</v>
      </c>
      <c r="F168" s="15">
        <f>"07/31/18"-E168</f>
        <v>182</v>
      </c>
      <c r="G168" s="19" t="s">
        <v>397</v>
      </c>
      <c r="H168" s="16" t="s">
        <v>39</v>
      </c>
      <c r="I168" s="17">
        <v>0</v>
      </c>
      <c r="J168" s="18">
        <v>222589</v>
      </c>
    </row>
    <row r="169" spans="1:10" x14ac:dyDescent="0.25">
      <c r="A169" s="32" t="s">
        <v>405</v>
      </c>
      <c r="B169" s="13" t="s">
        <v>406</v>
      </c>
      <c r="C169" s="33" t="s">
        <v>20</v>
      </c>
      <c r="D169" s="29">
        <v>40473</v>
      </c>
      <c r="E169" s="20">
        <v>42417</v>
      </c>
      <c r="F169" s="15">
        <f>"07/31/18"-E169</f>
        <v>895</v>
      </c>
      <c r="G169" s="13" t="s">
        <v>407</v>
      </c>
      <c r="H169" s="26" t="s">
        <v>12</v>
      </c>
      <c r="I169" s="17">
        <v>0</v>
      </c>
      <c r="J169" s="30">
        <v>139871.25</v>
      </c>
    </row>
    <row r="170" spans="1:10" x14ac:dyDescent="0.25">
      <c r="A170" s="32" t="s">
        <v>405</v>
      </c>
      <c r="B170" s="13" t="s">
        <v>408</v>
      </c>
      <c r="C170" s="33" t="s">
        <v>20</v>
      </c>
      <c r="D170" s="29">
        <v>42221</v>
      </c>
      <c r="E170" s="20">
        <v>42916</v>
      </c>
      <c r="F170" s="15">
        <f>"07/31/18"-E170</f>
        <v>396</v>
      </c>
      <c r="G170" s="13" t="s">
        <v>407</v>
      </c>
      <c r="H170" s="26" t="s">
        <v>12</v>
      </c>
      <c r="I170" s="17">
        <v>0</v>
      </c>
      <c r="J170" s="30">
        <v>29418.119999999995</v>
      </c>
    </row>
    <row r="171" spans="1:10" x14ac:dyDescent="0.25">
      <c r="A171" s="32" t="s">
        <v>405</v>
      </c>
      <c r="B171" s="19" t="s">
        <v>409</v>
      </c>
      <c r="C171" s="35" t="s">
        <v>410</v>
      </c>
      <c r="D171" s="14">
        <v>42592</v>
      </c>
      <c r="E171" s="34">
        <v>43112</v>
      </c>
      <c r="F171" s="15">
        <f>"07/31/18"-E171</f>
        <v>200</v>
      </c>
      <c r="G171" s="19" t="s">
        <v>407</v>
      </c>
      <c r="H171" s="16" t="s">
        <v>12</v>
      </c>
      <c r="I171" s="17">
        <v>11022.73</v>
      </c>
      <c r="J171" s="18">
        <v>11022.739999999991</v>
      </c>
    </row>
    <row r="172" spans="1:10" x14ac:dyDescent="0.25">
      <c r="A172" s="32" t="s">
        <v>11</v>
      </c>
      <c r="B172" s="13" t="s">
        <v>411</v>
      </c>
      <c r="C172" s="33" t="s">
        <v>20</v>
      </c>
      <c r="D172" s="29">
        <v>40289</v>
      </c>
      <c r="E172" s="20">
        <v>42314</v>
      </c>
      <c r="F172" s="15">
        <f>"07/31/18"-E172</f>
        <v>998</v>
      </c>
      <c r="G172" s="13" t="s">
        <v>412</v>
      </c>
      <c r="H172" s="26" t="s">
        <v>12</v>
      </c>
      <c r="I172" s="17">
        <v>0</v>
      </c>
      <c r="J172" s="30">
        <v>8495.75</v>
      </c>
    </row>
    <row r="173" spans="1:10" x14ac:dyDescent="0.25">
      <c r="A173" s="32" t="s">
        <v>11</v>
      </c>
      <c r="B173" s="13" t="s">
        <v>413</v>
      </c>
      <c r="C173" s="33" t="s">
        <v>20</v>
      </c>
      <c r="D173" s="29">
        <v>40289</v>
      </c>
      <c r="E173" s="20">
        <v>42314</v>
      </c>
      <c r="F173" s="15">
        <f>"07/31/18"-E173</f>
        <v>998</v>
      </c>
      <c r="G173" s="13" t="s">
        <v>414</v>
      </c>
      <c r="H173" s="26" t="s">
        <v>12</v>
      </c>
      <c r="I173" s="17">
        <v>0</v>
      </c>
      <c r="J173" s="30">
        <v>119150</v>
      </c>
    </row>
    <row r="174" spans="1:10" x14ac:dyDescent="0.25">
      <c r="A174" s="32" t="s">
        <v>11</v>
      </c>
      <c r="B174" s="13" t="s">
        <v>415</v>
      </c>
      <c r="C174" s="33" t="s">
        <v>20</v>
      </c>
      <c r="D174" s="29">
        <v>41478</v>
      </c>
      <c r="E174" s="20">
        <v>42107</v>
      </c>
      <c r="F174" s="15">
        <f>"07/31/18"-E174</f>
        <v>1205</v>
      </c>
      <c r="G174" s="13" t="s">
        <v>416</v>
      </c>
      <c r="H174" s="26" t="s">
        <v>12</v>
      </c>
      <c r="I174" s="17">
        <v>0</v>
      </c>
      <c r="J174" s="30">
        <v>0</v>
      </c>
    </row>
    <row r="175" spans="1:10" x14ac:dyDescent="0.25">
      <c r="A175" s="11" t="s">
        <v>417</v>
      </c>
      <c r="B175" s="13" t="s">
        <v>418</v>
      </c>
      <c r="C175" s="31" t="s">
        <v>410</v>
      </c>
      <c r="D175" s="14">
        <v>42110</v>
      </c>
      <c r="E175" s="14">
        <v>43069</v>
      </c>
      <c r="F175" s="15">
        <f>"07/31/18"-E175</f>
        <v>243</v>
      </c>
      <c r="G175" s="13" t="s">
        <v>416</v>
      </c>
      <c r="H175" s="26" t="s">
        <v>12</v>
      </c>
      <c r="I175" s="17">
        <v>0</v>
      </c>
      <c r="J175" s="27">
        <v>0.31999999994877726</v>
      </c>
    </row>
    <row r="176" spans="1:10" x14ac:dyDescent="0.25">
      <c r="A176" s="11" t="s">
        <v>417</v>
      </c>
      <c r="B176" s="13" t="s">
        <v>419</v>
      </c>
      <c r="C176" s="31" t="s">
        <v>410</v>
      </c>
      <c r="D176" s="14">
        <v>42563</v>
      </c>
      <c r="E176" s="14">
        <v>43069</v>
      </c>
      <c r="F176" s="15">
        <f>"07/31/18"-E176</f>
        <v>243</v>
      </c>
      <c r="G176" s="13" t="s">
        <v>416</v>
      </c>
      <c r="H176" s="26" t="s">
        <v>12</v>
      </c>
      <c r="I176" s="17">
        <v>0</v>
      </c>
      <c r="J176" s="27">
        <v>0.16000000003259629</v>
      </c>
    </row>
    <row r="177" spans="1:10" x14ac:dyDescent="0.25">
      <c r="A177" s="32" t="s">
        <v>417</v>
      </c>
      <c r="B177" s="13" t="s">
        <v>420</v>
      </c>
      <c r="C177" s="33" t="s">
        <v>20</v>
      </c>
      <c r="D177" s="29">
        <v>41170</v>
      </c>
      <c r="E177" s="20">
        <v>42044</v>
      </c>
      <c r="F177" s="15">
        <f>"07/31/18"-E177</f>
        <v>1268</v>
      </c>
      <c r="G177" s="13" t="s">
        <v>421</v>
      </c>
      <c r="H177" s="26" t="s">
        <v>12</v>
      </c>
      <c r="I177" s="17">
        <v>0</v>
      </c>
      <c r="J177" s="30">
        <v>60290</v>
      </c>
    </row>
    <row r="178" spans="1:10" x14ac:dyDescent="0.25">
      <c r="A178" s="32" t="s">
        <v>422</v>
      </c>
      <c r="B178" s="13" t="s">
        <v>423</v>
      </c>
      <c r="C178" s="33" t="s">
        <v>20</v>
      </c>
      <c r="D178" s="29">
        <v>41228</v>
      </c>
      <c r="E178" s="20">
        <v>42502</v>
      </c>
      <c r="F178" s="15">
        <f>"07/31/18"-E178</f>
        <v>810</v>
      </c>
      <c r="G178" s="13" t="s">
        <v>424</v>
      </c>
      <c r="H178" s="26" t="s">
        <v>12</v>
      </c>
      <c r="I178" s="17">
        <v>0</v>
      </c>
      <c r="J178" s="30">
        <v>20441.78</v>
      </c>
    </row>
    <row r="179" spans="1:10" x14ac:dyDescent="0.25">
      <c r="A179" s="32" t="s">
        <v>422</v>
      </c>
      <c r="B179" s="13" t="s">
        <v>425</v>
      </c>
      <c r="C179" s="33" t="s">
        <v>20</v>
      </c>
      <c r="D179" s="29">
        <v>41255</v>
      </c>
      <c r="E179" s="20">
        <v>41255</v>
      </c>
      <c r="F179" s="15">
        <f>"07/31/18"-E179</f>
        <v>2057</v>
      </c>
      <c r="G179" s="13" t="s">
        <v>426</v>
      </c>
      <c r="H179" s="26" t="s">
        <v>12</v>
      </c>
      <c r="I179" s="17">
        <v>0</v>
      </c>
      <c r="J179" s="30">
        <v>25608</v>
      </c>
    </row>
    <row r="180" spans="1:10" x14ac:dyDescent="0.25">
      <c r="A180" s="32" t="s">
        <v>11</v>
      </c>
      <c r="B180" s="13" t="s">
        <v>427</v>
      </c>
      <c r="C180" s="33" t="s">
        <v>428</v>
      </c>
      <c r="D180" s="29">
        <v>41173</v>
      </c>
      <c r="E180" s="20">
        <v>42457</v>
      </c>
      <c r="F180" s="15">
        <f>"07/31/18"-E180</f>
        <v>855</v>
      </c>
      <c r="G180" s="13" t="s">
        <v>429</v>
      </c>
      <c r="H180" s="26" t="s">
        <v>12</v>
      </c>
      <c r="I180" s="17">
        <v>0</v>
      </c>
      <c r="J180" s="30">
        <v>0</v>
      </c>
    </row>
    <row r="181" spans="1:10" x14ac:dyDescent="0.25">
      <c r="A181" s="32" t="s">
        <v>430</v>
      </c>
      <c r="B181" s="13" t="s">
        <v>431</v>
      </c>
      <c r="C181" s="33" t="s">
        <v>432</v>
      </c>
      <c r="D181" s="29">
        <v>41157</v>
      </c>
      <c r="E181" s="20">
        <v>42865</v>
      </c>
      <c r="F181" s="15">
        <f>"07/31/18"-E181</f>
        <v>447</v>
      </c>
      <c r="G181" s="13" t="s">
        <v>433</v>
      </c>
      <c r="H181" s="26" t="s">
        <v>12</v>
      </c>
      <c r="I181" s="17">
        <v>0</v>
      </c>
      <c r="J181" s="30">
        <v>74.759999999998399</v>
      </c>
    </row>
    <row r="182" spans="1:10" x14ac:dyDescent="0.25">
      <c r="A182" s="32" t="s">
        <v>430</v>
      </c>
      <c r="B182" s="13" t="s">
        <v>434</v>
      </c>
      <c r="C182" s="33" t="s">
        <v>435</v>
      </c>
      <c r="D182" s="29">
        <v>41933</v>
      </c>
      <c r="E182" s="20">
        <v>42460</v>
      </c>
      <c r="F182" s="15">
        <f>"07/31/18"-E182</f>
        <v>852</v>
      </c>
      <c r="G182" s="13" t="s">
        <v>436</v>
      </c>
      <c r="H182" s="26" t="s">
        <v>12</v>
      </c>
      <c r="I182" s="17">
        <v>0</v>
      </c>
      <c r="J182" s="30">
        <v>23505.480000000003</v>
      </c>
    </row>
    <row r="183" spans="1:10" x14ac:dyDescent="0.25">
      <c r="A183" s="32" t="s">
        <v>430</v>
      </c>
      <c r="B183" s="13" t="s">
        <v>437</v>
      </c>
      <c r="C183" s="33" t="s">
        <v>438</v>
      </c>
      <c r="D183" s="29">
        <v>41971</v>
      </c>
      <c r="E183" s="20">
        <v>42576</v>
      </c>
      <c r="F183" s="15">
        <f>"07/31/18"-E183</f>
        <v>736</v>
      </c>
      <c r="G183" s="13" t="s">
        <v>439</v>
      </c>
      <c r="H183" s="26" t="s">
        <v>12</v>
      </c>
      <c r="I183" s="17">
        <v>0</v>
      </c>
      <c r="J183" s="30">
        <v>3516.1499999999996</v>
      </c>
    </row>
    <row r="184" spans="1:10" x14ac:dyDescent="0.25">
      <c r="A184" s="32" t="s">
        <v>430</v>
      </c>
      <c r="B184" s="13" t="s">
        <v>440</v>
      </c>
      <c r="C184" s="33" t="s">
        <v>441</v>
      </c>
      <c r="D184" s="29">
        <v>41170</v>
      </c>
      <c r="E184" s="20">
        <v>41946</v>
      </c>
      <c r="F184" s="15">
        <f>"07/31/18"-E184</f>
        <v>1366</v>
      </c>
      <c r="G184" s="13" t="s">
        <v>442</v>
      </c>
      <c r="H184" s="26" t="s">
        <v>12</v>
      </c>
      <c r="I184" s="17">
        <v>0</v>
      </c>
      <c r="J184" s="30">
        <v>192.82999999999993</v>
      </c>
    </row>
    <row r="185" spans="1:10" x14ac:dyDescent="0.25">
      <c r="A185" s="32" t="s">
        <v>11</v>
      </c>
      <c r="B185" s="13" t="s">
        <v>443</v>
      </c>
      <c r="C185" s="33" t="s">
        <v>20</v>
      </c>
      <c r="D185" s="29">
        <v>41582</v>
      </c>
      <c r="E185" s="20">
        <v>42163</v>
      </c>
      <c r="F185" s="15">
        <f>"07/31/18"-E185</f>
        <v>1149</v>
      </c>
      <c r="G185" s="13" t="s">
        <v>444</v>
      </c>
      <c r="H185" s="26" t="s">
        <v>12</v>
      </c>
      <c r="I185" s="17">
        <v>0</v>
      </c>
      <c r="J185" s="30">
        <v>291.46999999997206</v>
      </c>
    </row>
    <row r="186" spans="1:10" x14ac:dyDescent="0.25">
      <c r="A186" s="32" t="s">
        <v>11</v>
      </c>
      <c r="B186" s="13" t="s">
        <v>445</v>
      </c>
      <c r="C186" s="33" t="s">
        <v>446</v>
      </c>
      <c r="D186" s="29">
        <v>41166</v>
      </c>
      <c r="E186" s="20">
        <v>42430</v>
      </c>
      <c r="F186" s="15">
        <f>"07/31/18"-E186</f>
        <v>882</v>
      </c>
      <c r="G186" s="13" t="s">
        <v>447</v>
      </c>
      <c r="H186" s="26" t="s">
        <v>12</v>
      </c>
      <c r="I186" s="17">
        <v>0</v>
      </c>
      <c r="J186" s="30">
        <v>0</v>
      </c>
    </row>
    <row r="187" spans="1:10" x14ac:dyDescent="0.25">
      <c r="A187" s="32" t="s">
        <v>11</v>
      </c>
      <c r="B187" s="13" t="s">
        <v>448</v>
      </c>
      <c r="C187" s="33" t="s">
        <v>449</v>
      </c>
      <c r="D187" s="29">
        <v>41166</v>
      </c>
      <c r="E187" s="20">
        <v>42487</v>
      </c>
      <c r="F187" s="15">
        <f>"07/31/18"-E187</f>
        <v>825</v>
      </c>
      <c r="G187" s="13" t="s">
        <v>450</v>
      </c>
      <c r="H187" s="26" t="s">
        <v>12</v>
      </c>
      <c r="I187" s="17">
        <v>0</v>
      </c>
      <c r="J187" s="30">
        <v>0</v>
      </c>
    </row>
    <row r="188" spans="1:10" x14ac:dyDescent="0.25">
      <c r="A188" s="32" t="s">
        <v>35</v>
      </c>
      <c r="B188" s="13" t="s">
        <v>451</v>
      </c>
      <c r="C188" s="33" t="s">
        <v>452</v>
      </c>
      <c r="D188" s="29">
        <v>41529</v>
      </c>
      <c r="E188" s="20">
        <v>42495</v>
      </c>
      <c r="F188" s="15">
        <f>"07/31/18"-E188</f>
        <v>817</v>
      </c>
      <c r="G188" s="13" t="s">
        <v>453</v>
      </c>
      <c r="H188" s="26" t="s">
        <v>12</v>
      </c>
      <c r="I188" s="17">
        <v>0</v>
      </c>
      <c r="J188" s="30">
        <v>48130.499999999993</v>
      </c>
    </row>
    <row r="189" spans="1:10" x14ac:dyDescent="0.25">
      <c r="A189" s="32" t="s">
        <v>454</v>
      </c>
      <c r="B189" s="13" t="s">
        <v>455</v>
      </c>
      <c r="C189" s="33" t="s">
        <v>456</v>
      </c>
      <c r="D189" s="29">
        <v>41815</v>
      </c>
      <c r="E189" s="20">
        <v>42697</v>
      </c>
      <c r="F189" s="15">
        <f>"07/31/18"-E189</f>
        <v>615</v>
      </c>
      <c r="G189" s="13" t="s">
        <v>457</v>
      </c>
      <c r="H189" s="26" t="s">
        <v>458</v>
      </c>
      <c r="I189" s="17">
        <v>0</v>
      </c>
      <c r="J189" s="30">
        <v>4481.550000000002</v>
      </c>
    </row>
    <row r="190" spans="1:10" x14ac:dyDescent="0.25">
      <c r="A190" s="32" t="s">
        <v>459</v>
      </c>
      <c r="B190" s="13" t="s">
        <v>460</v>
      </c>
      <c r="C190" s="33" t="s">
        <v>461</v>
      </c>
      <c r="D190" s="29">
        <v>41536</v>
      </c>
      <c r="E190" s="20">
        <v>42832</v>
      </c>
      <c r="F190" s="15">
        <f>"07/31/18"-E190</f>
        <v>480</v>
      </c>
      <c r="G190" s="13" t="s">
        <v>462</v>
      </c>
      <c r="H190" s="26" t="s">
        <v>12</v>
      </c>
      <c r="I190" s="17">
        <v>0</v>
      </c>
      <c r="J190" s="30">
        <v>1679.230000000015</v>
      </c>
    </row>
    <row r="191" spans="1:10" x14ac:dyDescent="0.25">
      <c r="A191" s="32" t="s">
        <v>454</v>
      </c>
      <c r="B191" s="13" t="s">
        <v>463</v>
      </c>
      <c r="C191" s="33" t="s">
        <v>464</v>
      </c>
      <c r="D191" s="29">
        <v>42263</v>
      </c>
      <c r="E191" s="20">
        <v>42732</v>
      </c>
      <c r="F191" s="15">
        <f>"07/31/18"-E191</f>
        <v>580</v>
      </c>
      <c r="G191" s="13" t="s">
        <v>465</v>
      </c>
      <c r="H191" s="26" t="s">
        <v>466</v>
      </c>
      <c r="I191" s="17">
        <v>0</v>
      </c>
      <c r="J191" s="30">
        <v>49948.989999999991</v>
      </c>
    </row>
    <row r="192" spans="1:10" x14ac:dyDescent="0.25">
      <c r="A192" s="32" t="s">
        <v>454</v>
      </c>
      <c r="B192" s="13" t="s">
        <v>467</v>
      </c>
      <c r="C192" s="33" t="s">
        <v>468</v>
      </c>
      <c r="D192" s="29">
        <v>41820</v>
      </c>
      <c r="E192" s="20">
        <v>42683</v>
      </c>
      <c r="F192" s="15">
        <f>"07/31/18"-E192</f>
        <v>629</v>
      </c>
      <c r="G192" s="13" t="s">
        <v>469</v>
      </c>
      <c r="H192" s="26" t="s">
        <v>470</v>
      </c>
      <c r="I192" s="17">
        <v>0</v>
      </c>
      <c r="J192" s="30">
        <v>49949</v>
      </c>
    </row>
    <row r="193" spans="1:10" x14ac:dyDescent="0.25">
      <c r="A193" s="32" t="s">
        <v>454</v>
      </c>
      <c r="B193" s="13" t="s">
        <v>471</v>
      </c>
      <c r="C193" s="33" t="s">
        <v>472</v>
      </c>
      <c r="D193" s="29">
        <v>41988</v>
      </c>
      <c r="E193" s="20">
        <v>42502</v>
      </c>
      <c r="F193" s="15">
        <f>"07/31/18"-E193</f>
        <v>810</v>
      </c>
      <c r="G193" s="13" t="s">
        <v>473</v>
      </c>
      <c r="H193" s="26" t="s">
        <v>474</v>
      </c>
      <c r="I193" s="17">
        <v>0</v>
      </c>
      <c r="J193" s="30">
        <v>6600.0000000000018</v>
      </c>
    </row>
    <row r="194" spans="1:10" x14ac:dyDescent="0.25">
      <c r="A194" s="32" t="s">
        <v>271</v>
      </c>
      <c r="B194" s="13" t="s">
        <v>475</v>
      </c>
      <c r="C194" s="33" t="s">
        <v>476</v>
      </c>
      <c r="D194" s="29">
        <v>41709</v>
      </c>
      <c r="E194" s="20">
        <v>42481</v>
      </c>
      <c r="F194" s="15">
        <f>"07/31/18"-E194</f>
        <v>831</v>
      </c>
      <c r="G194" s="13" t="s">
        <v>477</v>
      </c>
      <c r="H194" s="26" t="s">
        <v>12</v>
      </c>
      <c r="I194" s="17">
        <v>0</v>
      </c>
      <c r="J194" s="30">
        <v>0.43999999999823558</v>
      </c>
    </row>
    <row r="195" spans="1:10" x14ac:dyDescent="0.25">
      <c r="A195" s="32" t="s">
        <v>134</v>
      </c>
      <c r="B195" s="13" t="s">
        <v>478</v>
      </c>
      <c r="C195" s="33" t="s">
        <v>20</v>
      </c>
      <c r="D195" s="29">
        <v>41774</v>
      </c>
      <c r="E195" s="20">
        <v>42376</v>
      </c>
      <c r="F195" s="15">
        <f>"07/31/18"-E195</f>
        <v>936</v>
      </c>
      <c r="G195" s="13" t="s">
        <v>479</v>
      </c>
      <c r="H195" s="26" t="s">
        <v>12</v>
      </c>
      <c r="I195" s="17">
        <v>0</v>
      </c>
      <c r="J195" s="30">
        <v>296.46999999997206</v>
      </c>
    </row>
    <row r="196" spans="1:10" x14ac:dyDescent="0.25">
      <c r="A196" s="32" t="s">
        <v>35</v>
      </c>
      <c r="B196" s="19" t="s">
        <v>480</v>
      </c>
      <c r="C196" s="35" t="s">
        <v>481</v>
      </c>
      <c r="D196" s="20">
        <v>41736</v>
      </c>
      <c r="E196" s="20">
        <v>43014</v>
      </c>
      <c r="F196" s="15">
        <f>"07/31/18"-E196</f>
        <v>298</v>
      </c>
      <c r="G196" s="21" t="s">
        <v>482</v>
      </c>
      <c r="H196" s="22" t="s">
        <v>12</v>
      </c>
      <c r="I196" s="23">
        <v>0</v>
      </c>
      <c r="J196" s="24">
        <v>0.13000000000101863</v>
      </c>
    </row>
    <row r="197" spans="1:10" x14ac:dyDescent="0.25">
      <c r="A197" s="32" t="s">
        <v>454</v>
      </c>
      <c r="B197" s="13" t="s">
        <v>483</v>
      </c>
      <c r="C197" s="33" t="s">
        <v>484</v>
      </c>
      <c r="D197" s="29">
        <v>41820</v>
      </c>
      <c r="E197" s="20">
        <v>42374</v>
      </c>
      <c r="F197" s="15">
        <f>"07/31/18"-E197</f>
        <v>938</v>
      </c>
      <c r="G197" s="13" t="s">
        <v>485</v>
      </c>
      <c r="H197" s="26" t="s">
        <v>486</v>
      </c>
      <c r="I197" s="17">
        <v>20282.5</v>
      </c>
      <c r="J197" s="30">
        <v>20282.5</v>
      </c>
    </row>
    <row r="198" spans="1:10" x14ac:dyDescent="0.25">
      <c r="A198" s="32" t="s">
        <v>454</v>
      </c>
      <c r="B198" s="13" t="s">
        <v>487</v>
      </c>
      <c r="C198" s="33" t="s">
        <v>488</v>
      </c>
      <c r="D198" s="29">
        <v>41808</v>
      </c>
      <c r="E198" s="20">
        <v>42831</v>
      </c>
      <c r="F198" s="15">
        <f>"07/31/18"-E198</f>
        <v>481</v>
      </c>
      <c r="G198" s="13" t="s">
        <v>489</v>
      </c>
      <c r="H198" s="26" t="s">
        <v>490</v>
      </c>
      <c r="I198" s="17">
        <v>0</v>
      </c>
      <c r="J198" s="30">
        <v>8960</v>
      </c>
    </row>
    <row r="199" spans="1:10" x14ac:dyDescent="0.25">
      <c r="A199" s="32" t="s">
        <v>454</v>
      </c>
      <c r="B199" s="13" t="s">
        <v>491</v>
      </c>
      <c r="C199" s="33" t="s">
        <v>492</v>
      </c>
      <c r="D199" s="29">
        <v>41809</v>
      </c>
      <c r="E199" s="20">
        <v>42444</v>
      </c>
      <c r="F199" s="15">
        <f>"07/31/18"-E199</f>
        <v>868</v>
      </c>
      <c r="G199" s="13" t="s">
        <v>493</v>
      </c>
      <c r="H199" s="26" t="s">
        <v>494</v>
      </c>
      <c r="I199" s="17">
        <v>0</v>
      </c>
      <c r="J199" s="30">
        <v>21925</v>
      </c>
    </row>
    <row r="200" spans="1:10" x14ac:dyDescent="0.25">
      <c r="A200" s="32" t="s">
        <v>11</v>
      </c>
      <c r="B200" s="13" t="s">
        <v>495</v>
      </c>
      <c r="C200" s="33" t="s">
        <v>496</v>
      </c>
      <c r="D200" s="29">
        <v>41831</v>
      </c>
      <c r="E200" s="20">
        <v>42156</v>
      </c>
      <c r="F200" s="15">
        <f>"07/31/18"-E200</f>
        <v>1156</v>
      </c>
      <c r="G200" s="13" t="s">
        <v>497</v>
      </c>
      <c r="H200" s="26" t="s">
        <v>12</v>
      </c>
      <c r="I200" s="17">
        <v>0</v>
      </c>
      <c r="J200" s="30">
        <v>1972.1099999999979</v>
      </c>
    </row>
    <row r="201" spans="1:10" x14ac:dyDescent="0.25">
      <c r="A201" s="32" t="s">
        <v>271</v>
      </c>
      <c r="B201" s="13" t="s">
        <v>498</v>
      </c>
      <c r="C201" s="33" t="s">
        <v>499</v>
      </c>
      <c r="D201" s="29">
        <v>41820</v>
      </c>
      <c r="E201" s="20">
        <v>42376</v>
      </c>
      <c r="F201" s="15">
        <f>"07/31/18"-E201</f>
        <v>936</v>
      </c>
      <c r="G201" s="13" t="s">
        <v>500</v>
      </c>
      <c r="H201" s="26" t="s">
        <v>12</v>
      </c>
      <c r="I201" s="17">
        <v>0</v>
      </c>
      <c r="J201" s="30">
        <v>12328.89</v>
      </c>
    </row>
    <row r="202" spans="1:10" x14ac:dyDescent="0.25">
      <c r="A202" s="32" t="s">
        <v>459</v>
      </c>
      <c r="B202" s="19" t="s">
        <v>501</v>
      </c>
      <c r="C202" s="19" t="s">
        <v>502</v>
      </c>
      <c r="D202" s="20">
        <v>41871</v>
      </c>
      <c r="E202" s="20">
        <v>43010</v>
      </c>
      <c r="F202" s="15">
        <f>"07/31/18"-E202</f>
        <v>302</v>
      </c>
      <c r="G202" s="21" t="s">
        <v>503</v>
      </c>
      <c r="H202" s="22" t="s">
        <v>12</v>
      </c>
      <c r="I202" s="23">
        <v>0</v>
      </c>
      <c r="J202" s="24">
        <v>15182.25</v>
      </c>
    </row>
    <row r="203" spans="1:10" x14ac:dyDescent="0.25">
      <c r="A203" s="32" t="s">
        <v>504</v>
      </c>
      <c r="B203" s="19" t="s">
        <v>505</v>
      </c>
      <c r="C203" s="19" t="s">
        <v>506</v>
      </c>
      <c r="D203" s="20">
        <v>41900</v>
      </c>
      <c r="E203" s="20">
        <v>43019</v>
      </c>
      <c r="F203" s="15">
        <f>"07/31/18"-E203</f>
        <v>293</v>
      </c>
      <c r="G203" s="21" t="s">
        <v>507</v>
      </c>
      <c r="H203" s="22" t="s">
        <v>12</v>
      </c>
      <c r="I203" s="23">
        <v>0</v>
      </c>
      <c r="J203" s="24">
        <v>222.48999999999069</v>
      </c>
    </row>
    <row r="204" spans="1:10" x14ac:dyDescent="0.25">
      <c r="A204" s="32" t="s">
        <v>454</v>
      </c>
      <c r="B204" s="13" t="s">
        <v>508</v>
      </c>
      <c r="C204" s="28" t="s">
        <v>509</v>
      </c>
      <c r="D204" s="29">
        <v>42177</v>
      </c>
      <c r="E204" s="20">
        <v>42633</v>
      </c>
      <c r="F204" s="15">
        <f>"07/31/18"-E204</f>
        <v>679</v>
      </c>
      <c r="G204" s="13" t="s">
        <v>510</v>
      </c>
      <c r="H204" s="26" t="s">
        <v>511</v>
      </c>
      <c r="I204" s="17">
        <v>23621.759999999998</v>
      </c>
      <c r="J204" s="30">
        <v>23621.759999999998</v>
      </c>
    </row>
    <row r="205" spans="1:10" x14ac:dyDescent="0.25">
      <c r="A205" s="32" t="s">
        <v>454</v>
      </c>
      <c r="B205" s="13" t="s">
        <v>512</v>
      </c>
      <c r="C205" s="28" t="s">
        <v>513</v>
      </c>
      <c r="D205" s="29">
        <v>42993</v>
      </c>
      <c r="E205" s="20">
        <v>43000</v>
      </c>
      <c r="F205" s="15">
        <f>"07/31/18"-E205</f>
        <v>312</v>
      </c>
      <c r="G205" s="13" t="s">
        <v>514</v>
      </c>
      <c r="H205" s="26" t="s">
        <v>515</v>
      </c>
      <c r="I205" s="17">
        <v>0</v>
      </c>
      <c r="J205" s="30">
        <v>25000</v>
      </c>
    </row>
    <row r="206" spans="1:10" x14ac:dyDescent="0.25">
      <c r="A206" s="32" t="s">
        <v>454</v>
      </c>
      <c r="B206" s="13" t="s">
        <v>516</v>
      </c>
      <c r="C206" s="28" t="s">
        <v>517</v>
      </c>
      <c r="D206" s="29">
        <v>42145</v>
      </c>
      <c r="E206" s="20">
        <v>42732</v>
      </c>
      <c r="F206" s="15">
        <f>"07/31/18"-E206</f>
        <v>580</v>
      </c>
      <c r="G206" s="13" t="s">
        <v>518</v>
      </c>
      <c r="H206" s="26" t="s">
        <v>519</v>
      </c>
      <c r="I206" s="17">
        <v>0</v>
      </c>
      <c r="J206" s="30">
        <v>24949.01</v>
      </c>
    </row>
    <row r="207" spans="1:10" x14ac:dyDescent="0.25">
      <c r="A207" s="32" t="s">
        <v>134</v>
      </c>
      <c r="B207" s="13" t="s">
        <v>520</v>
      </c>
      <c r="C207" s="28" t="s">
        <v>20</v>
      </c>
      <c r="D207" s="29">
        <v>41991</v>
      </c>
      <c r="E207" s="20">
        <v>42352</v>
      </c>
      <c r="F207" s="15">
        <f>"07/31/18"-E207</f>
        <v>960</v>
      </c>
      <c r="G207" s="13" t="s">
        <v>521</v>
      </c>
      <c r="H207" s="26" t="s">
        <v>12</v>
      </c>
      <c r="I207" s="17">
        <v>0</v>
      </c>
      <c r="J207" s="30">
        <v>190759.15000000002</v>
      </c>
    </row>
    <row r="208" spans="1:10" x14ac:dyDescent="0.25">
      <c r="A208" s="32" t="s">
        <v>134</v>
      </c>
      <c r="B208" s="13" t="s">
        <v>522</v>
      </c>
      <c r="C208" s="28" t="s">
        <v>20</v>
      </c>
      <c r="D208" s="29">
        <v>42094</v>
      </c>
      <c r="E208" s="20">
        <v>42942</v>
      </c>
      <c r="F208" s="15">
        <f>"07/31/18"-E208</f>
        <v>370</v>
      </c>
      <c r="G208" s="13" t="s">
        <v>523</v>
      </c>
      <c r="H208" s="26" t="s">
        <v>12</v>
      </c>
      <c r="I208" s="17">
        <v>159127.6</v>
      </c>
      <c r="J208" s="30">
        <v>189789.27000000002</v>
      </c>
    </row>
    <row r="209" spans="1:10" x14ac:dyDescent="0.25">
      <c r="A209" s="32" t="s">
        <v>11</v>
      </c>
      <c r="B209" s="13" t="s">
        <v>524</v>
      </c>
      <c r="C209" s="28" t="s">
        <v>20</v>
      </c>
      <c r="D209" s="29">
        <v>42139</v>
      </c>
      <c r="E209" s="20">
        <v>42352</v>
      </c>
      <c r="F209" s="15">
        <f>"07/31/18"-E209</f>
        <v>960</v>
      </c>
      <c r="G209" s="13" t="s">
        <v>525</v>
      </c>
      <c r="H209" s="26" t="s">
        <v>12</v>
      </c>
      <c r="I209" s="17">
        <v>0</v>
      </c>
      <c r="J209" s="30">
        <v>18419.330000000002</v>
      </c>
    </row>
    <row r="210" spans="1:10" x14ac:dyDescent="0.25">
      <c r="A210" s="32" t="s">
        <v>459</v>
      </c>
      <c r="B210" s="13" t="s">
        <v>526</v>
      </c>
      <c r="C210" s="28" t="s">
        <v>527</v>
      </c>
      <c r="D210" s="29">
        <v>42164</v>
      </c>
      <c r="E210" s="20">
        <v>42380</v>
      </c>
      <c r="F210" s="15">
        <f>"07/31/18"-E210</f>
        <v>932</v>
      </c>
      <c r="G210" s="13" t="s">
        <v>503</v>
      </c>
      <c r="H210" s="26" t="s">
        <v>12</v>
      </c>
      <c r="I210" s="17">
        <v>0</v>
      </c>
      <c r="J210" s="30">
        <v>0</v>
      </c>
    </row>
    <row r="211" spans="1:10" x14ac:dyDescent="0.25">
      <c r="A211" s="32" t="s">
        <v>11</v>
      </c>
      <c r="B211" s="13" t="s">
        <v>528</v>
      </c>
      <c r="C211" s="28" t="s">
        <v>20</v>
      </c>
      <c r="D211" s="29">
        <v>42565</v>
      </c>
      <c r="E211" s="20">
        <v>42744</v>
      </c>
      <c r="F211" s="15">
        <f>"07/31/18"-E211</f>
        <v>568</v>
      </c>
      <c r="G211" s="13" t="s">
        <v>529</v>
      </c>
      <c r="H211" s="26" t="s">
        <v>12</v>
      </c>
      <c r="I211" s="17">
        <v>0</v>
      </c>
      <c r="J211" s="30">
        <v>3188.760000000002</v>
      </c>
    </row>
    <row r="212" spans="1:10" x14ac:dyDescent="0.25">
      <c r="A212" s="32" t="s">
        <v>232</v>
      </c>
      <c r="B212" s="19" t="s">
        <v>530</v>
      </c>
      <c r="C212" s="19" t="s">
        <v>410</v>
      </c>
      <c r="D212" s="14">
        <v>42930</v>
      </c>
      <c r="E212" s="34">
        <v>43110</v>
      </c>
      <c r="F212" s="15">
        <f>"07/31/18"-E212</f>
        <v>202</v>
      </c>
      <c r="G212" s="19" t="s">
        <v>529</v>
      </c>
      <c r="H212" s="16" t="s">
        <v>12</v>
      </c>
      <c r="I212" s="17">
        <v>1.67</v>
      </c>
      <c r="J212" s="18">
        <v>757.66999999999825</v>
      </c>
    </row>
    <row r="213" spans="1:10" x14ac:dyDescent="0.25">
      <c r="A213" s="32" t="s">
        <v>531</v>
      </c>
      <c r="B213" s="13" t="s">
        <v>532</v>
      </c>
      <c r="C213" s="28" t="s">
        <v>533</v>
      </c>
      <c r="D213" s="29">
        <v>42179</v>
      </c>
      <c r="E213" s="20">
        <v>42986</v>
      </c>
      <c r="F213" s="15">
        <f>"07/31/18"-E213</f>
        <v>326</v>
      </c>
      <c r="G213" s="13" t="s">
        <v>534</v>
      </c>
      <c r="H213" s="26" t="s">
        <v>12</v>
      </c>
      <c r="I213" s="17">
        <v>0</v>
      </c>
      <c r="J213" s="30">
        <v>0</v>
      </c>
    </row>
    <row r="214" spans="1:10" x14ac:dyDescent="0.25">
      <c r="A214" s="32" t="s">
        <v>535</v>
      </c>
      <c r="B214" s="13" t="s">
        <v>536</v>
      </c>
      <c r="C214" s="28" t="s">
        <v>20</v>
      </c>
      <c r="D214" s="29">
        <v>42170</v>
      </c>
      <c r="E214" s="20">
        <v>42837</v>
      </c>
      <c r="F214" s="15">
        <f>"07/31/18"-E214</f>
        <v>475</v>
      </c>
      <c r="G214" s="13" t="s">
        <v>537</v>
      </c>
      <c r="H214" s="26" t="s">
        <v>12</v>
      </c>
      <c r="I214" s="17">
        <v>0</v>
      </c>
      <c r="J214" s="30">
        <v>10804.580000000002</v>
      </c>
    </row>
    <row r="215" spans="1:10" x14ac:dyDescent="0.25">
      <c r="A215" s="32" t="s">
        <v>35</v>
      </c>
      <c r="B215" s="13" t="s">
        <v>538</v>
      </c>
      <c r="C215" s="28" t="s">
        <v>539</v>
      </c>
      <c r="D215" s="29">
        <v>42655</v>
      </c>
      <c r="E215" s="20">
        <v>42810</v>
      </c>
      <c r="F215" s="15">
        <f>"07/31/18"-E215</f>
        <v>502</v>
      </c>
      <c r="G215" s="13" t="s">
        <v>540</v>
      </c>
      <c r="H215" s="26" t="s">
        <v>12</v>
      </c>
      <c r="I215" s="17">
        <v>0</v>
      </c>
      <c r="J215" s="30">
        <v>0</v>
      </c>
    </row>
    <row r="216" spans="1:10" x14ac:dyDescent="0.25">
      <c r="A216" s="32" t="s">
        <v>541</v>
      </c>
      <c r="B216" s="19" t="s">
        <v>542</v>
      </c>
      <c r="C216" s="19" t="s">
        <v>543</v>
      </c>
      <c r="D216" s="20">
        <v>42627</v>
      </c>
      <c r="E216" s="20">
        <v>43038</v>
      </c>
      <c r="F216" s="15">
        <f>"07/31/18"-E216</f>
        <v>274</v>
      </c>
      <c r="G216" s="21" t="s">
        <v>544</v>
      </c>
      <c r="H216" s="22" t="s">
        <v>12</v>
      </c>
      <c r="I216" s="23">
        <v>0</v>
      </c>
      <c r="J216" s="24">
        <v>67427.819999999992</v>
      </c>
    </row>
    <row r="217" spans="1:10" x14ac:dyDescent="0.25">
      <c r="A217" s="32" t="s">
        <v>454</v>
      </c>
      <c r="B217" s="13" t="s">
        <v>545</v>
      </c>
      <c r="C217" s="28" t="s">
        <v>546</v>
      </c>
      <c r="D217" s="29">
        <v>42888</v>
      </c>
      <c r="E217" s="20">
        <v>42923</v>
      </c>
      <c r="F217" s="15">
        <f>"07/31/18"-E217</f>
        <v>389</v>
      </c>
      <c r="G217" s="13" t="s">
        <v>547</v>
      </c>
      <c r="H217" s="26" t="s">
        <v>548</v>
      </c>
      <c r="I217" s="17">
        <v>0</v>
      </c>
      <c r="J217" s="30">
        <v>16250</v>
      </c>
    </row>
    <row r="218" spans="1:10" x14ac:dyDescent="0.25">
      <c r="A218" s="11" t="s">
        <v>11</v>
      </c>
      <c r="B218" s="12" t="s">
        <v>549</v>
      </c>
      <c r="C218" s="13" t="s">
        <v>550</v>
      </c>
      <c r="D218" s="14">
        <v>42608</v>
      </c>
      <c r="E218" s="14">
        <v>43097</v>
      </c>
      <c r="F218" s="15">
        <f>"07/31/18"-E218</f>
        <v>215</v>
      </c>
      <c r="G218" s="13" t="s">
        <v>551</v>
      </c>
      <c r="H218" s="16" t="s">
        <v>12</v>
      </c>
      <c r="I218" s="17">
        <v>0</v>
      </c>
      <c r="J218" s="18">
        <v>0</v>
      </c>
    </row>
    <row r="219" spans="1:10" x14ac:dyDescent="0.25">
      <c r="A219" s="32" t="s">
        <v>422</v>
      </c>
      <c r="B219" s="19" t="s">
        <v>552</v>
      </c>
      <c r="C219" s="19" t="s">
        <v>20</v>
      </c>
      <c r="D219" s="20">
        <v>41829</v>
      </c>
      <c r="E219" s="20">
        <v>43014</v>
      </c>
      <c r="F219" s="15">
        <f>"07/31/18"-E219</f>
        <v>298</v>
      </c>
      <c r="G219" s="21" t="s">
        <v>553</v>
      </c>
      <c r="H219" s="22" t="s">
        <v>12</v>
      </c>
      <c r="I219" s="23"/>
      <c r="J219" s="24">
        <v>963.43999999947846</v>
      </c>
    </row>
    <row r="220" spans="1:10" x14ac:dyDescent="0.25">
      <c r="A220" s="32" t="s">
        <v>1122</v>
      </c>
      <c r="B220" s="13" t="s">
        <v>554</v>
      </c>
      <c r="C220" s="19" t="s">
        <v>20</v>
      </c>
      <c r="D220" s="29">
        <v>42303</v>
      </c>
      <c r="E220" s="20">
        <v>42474</v>
      </c>
      <c r="F220" s="15">
        <f>"07/31/18"-E220</f>
        <v>838</v>
      </c>
      <c r="G220" s="13" t="s">
        <v>555</v>
      </c>
      <c r="H220" s="26" t="s">
        <v>12</v>
      </c>
      <c r="I220" s="17">
        <v>0</v>
      </c>
      <c r="J220" s="30">
        <v>2034.8400000000001</v>
      </c>
    </row>
    <row r="221" spans="1:10" x14ac:dyDescent="0.25">
      <c r="A221" s="11" t="s">
        <v>1122</v>
      </c>
      <c r="B221" s="13" t="s">
        <v>556</v>
      </c>
      <c r="C221" s="13" t="s">
        <v>557</v>
      </c>
      <c r="D221" s="14">
        <v>42345</v>
      </c>
      <c r="E221" s="14">
        <v>43059</v>
      </c>
      <c r="F221" s="15">
        <f>"07/31/18"-E221</f>
        <v>253</v>
      </c>
      <c r="G221" s="13" t="s">
        <v>558</v>
      </c>
      <c r="H221" s="26" t="s">
        <v>12</v>
      </c>
      <c r="I221" s="17">
        <v>0</v>
      </c>
      <c r="J221" s="27">
        <v>0</v>
      </c>
    </row>
    <row r="222" spans="1:10" x14ac:dyDescent="0.25">
      <c r="A222" s="32" t="s">
        <v>1123</v>
      </c>
      <c r="B222" s="13" t="s">
        <v>559</v>
      </c>
      <c r="C222" s="19" t="s">
        <v>20</v>
      </c>
      <c r="D222" s="29">
        <v>42850</v>
      </c>
      <c r="E222" s="20">
        <v>42901</v>
      </c>
      <c r="F222" s="15">
        <f>"07/31/18"-E222</f>
        <v>411</v>
      </c>
      <c r="G222" s="13" t="s">
        <v>560</v>
      </c>
      <c r="H222" s="26" t="s">
        <v>12</v>
      </c>
      <c r="I222" s="17">
        <v>0</v>
      </c>
      <c r="J222" s="30">
        <v>38565.049999999988</v>
      </c>
    </row>
    <row r="223" spans="1:10" x14ac:dyDescent="0.25">
      <c r="A223" s="32" t="s">
        <v>561</v>
      </c>
      <c r="B223" s="19" t="s">
        <v>562</v>
      </c>
      <c r="C223" s="19" t="s">
        <v>563</v>
      </c>
      <c r="D223" s="14">
        <v>42863</v>
      </c>
      <c r="E223" s="34">
        <v>43108</v>
      </c>
      <c r="F223" s="15">
        <f>"07/31/18"-E223</f>
        <v>204</v>
      </c>
      <c r="G223" s="19" t="s">
        <v>564</v>
      </c>
      <c r="H223" s="16" t="s">
        <v>12</v>
      </c>
      <c r="I223" s="17">
        <v>0</v>
      </c>
      <c r="J223" s="18">
        <v>21.929999999993015</v>
      </c>
    </row>
    <row r="224" spans="1:10" x14ac:dyDescent="0.25">
      <c r="A224" s="32" t="s">
        <v>561</v>
      </c>
      <c r="B224" s="19" t="s">
        <v>565</v>
      </c>
      <c r="C224" s="19" t="s">
        <v>563</v>
      </c>
      <c r="D224" s="14">
        <v>42863</v>
      </c>
      <c r="E224" s="34">
        <v>43108</v>
      </c>
      <c r="F224" s="15">
        <f>"07/31/18"-E224</f>
        <v>204</v>
      </c>
      <c r="G224" s="19" t="s">
        <v>566</v>
      </c>
      <c r="H224" s="16" t="s">
        <v>12</v>
      </c>
      <c r="I224" s="17">
        <v>0</v>
      </c>
      <c r="J224" s="18">
        <v>0</v>
      </c>
    </row>
    <row r="225" spans="1:10" x14ac:dyDescent="0.25">
      <c r="A225" s="32" t="s">
        <v>1122</v>
      </c>
      <c r="B225" s="13" t="s">
        <v>567</v>
      </c>
      <c r="C225" s="19" t="s">
        <v>20</v>
      </c>
      <c r="D225" s="29">
        <v>42863</v>
      </c>
      <c r="E225" s="20">
        <v>42865</v>
      </c>
      <c r="F225" s="15">
        <f>"07/31/18"-E225</f>
        <v>447</v>
      </c>
      <c r="G225" s="13" t="s">
        <v>568</v>
      </c>
      <c r="H225" s="26" t="s">
        <v>12</v>
      </c>
      <c r="I225" s="17">
        <v>0</v>
      </c>
      <c r="J225" s="30">
        <v>149000</v>
      </c>
    </row>
    <row r="226" spans="1:10" x14ac:dyDescent="0.25">
      <c r="A226" s="11" t="s">
        <v>1122</v>
      </c>
      <c r="B226" s="46" t="s">
        <v>1083</v>
      </c>
      <c r="C226" s="19" t="s">
        <v>20</v>
      </c>
      <c r="D226" s="47">
        <v>42863</v>
      </c>
      <c r="E226" s="48">
        <v>43145</v>
      </c>
      <c r="F226" s="15">
        <f>"08/31/18"-E226</f>
        <v>198</v>
      </c>
      <c r="G226" s="46" t="s">
        <v>1084</v>
      </c>
      <c r="H226" s="16" t="s">
        <v>12</v>
      </c>
      <c r="I226" s="50">
        <v>0</v>
      </c>
      <c r="J226" s="24">
        <v>322959.70999999996</v>
      </c>
    </row>
    <row r="227" spans="1:10" x14ac:dyDescent="0.25">
      <c r="A227" s="11" t="s">
        <v>1122</v>
      </c>
      <c r="B227" s="46" t="s">
        <v>1085</v>
      </c>
      <c r="C227" s="19" t="s">
        <v>20</v>
      </c>
      <c r="D227" s="47">
        <v>42863</v>
      </c>
      <c r="E227" s="48">
        <v>43139</v>
      </c>
      <c r="F227" s="15">
        <f>"08/31/18"-E227</f>
        <v>204</v>
      </c>
      <c r="G227" s="46" t="s">
        <v>1086</v>
      </c>
      <c r="H227" s="16" t="s">
        <v>12</v>
      </c>
      <c r="I227" s="50">
        <v>0</v>
      </c>
      <c r="J227" s="24">
        <v>0</v>
      </c>
    </row>
    <row r="228" spans="1:10" x14ac:dyDescent="0.25">
      <c r="A228" s="11" t="s">
        <v>1126</v>
      </c>
      <c r="B228" s="46" t="s">
        <v>1087</v>
      </c>
      <c r="C228" s="46" t="s">
        <v>1088</v>
      </c>
      <c r="D228" s="47">
        <v>43145</v>
      </c>
      <c r="E228" s="48">
        <v>43158</v>
      </c>
      <c r="F228" s="15">
        <f>"08/31/18"-E228</f>
        <v>185</v>
      </c>
      <c r="G228" s="46" t="s">
        <v>1089</v>
      </c>
      <c r="H228" s="16" t="s">
        <v>12</v>
      </c>
      <c r="I228" s="50">
        <v>0</v>
      </c>
      <c r="J228" s="24">
        <v>235750</v>
      </c>
    </row>
    <row r="229" spans="1:10" x14ac:dyDescent="0.25">
      <c r="A229" s="32" t="s">
        <v>138</v>
      </c>
      <c r="B229" s="19" t="s">
        <v>569</v>
      </c>
      <c r="C229" s="19" t="s">
        <v>410</v>
      </c>
      <c r="D229" s="14">
        <v>43102</v>
      </c>
      <c r="E229" s="34">
        <v>43118</v>
      </c>
      <c r="F229" s="15">
        <f>"07/31/18"-E229</f>
        <v>194</v>
      </c>
      <c r="G229" s="19" t="s">
        <v>570</v>
      </c>
      <c r="H229" s="16" t="s">
        <v>12</v>
      </c>
      <c r="I229" s="17">
        <v>0</v>
      </c>
      <c r="J229" s="18">
        <v>18000</v>
      </c>
    </row>
    <row r="230" spans="1:10" x14ac:dyDescent="0.25">
      <c r="A230" s="32" t="s">
        <v>138</v>
      </c>
      <c r="B230" s="19" t="s">
        <v>571</v>
      </c>
      <c r="C230" s="19" t="s">
        <v>410</v>
      </c>
      <c r="D230" s="14">
        <v>43102</v>
      </c>
      <c r="E230" s="34">
        <v>43118</v>
      </c>
      <c r="F230" s="15">
        <f>"07/31/18"-E230</f>
        <v>194</v>
      </c>
      <c r="G230" s="19" t="s">
        <v>572</v>
      </c>
      <c r="H230" s="16" t="s">
        <v>12</v>
      </c>
      <c r="I230" s="17">
        <v>0</v>
      </c>
      <c r="J230" s="18">
        <v>299000</v>
      </c>
    </row>
    <row r="231" spans="1:10" x14ac:dyDescent="0.25">
      <c r="A231" s="11" t="s">
        <v>138</v>
      </c>
      <c r="B231" s="46" t="s">
        <v>1090</v>
      </c>
      <c r="C231" s="19" t="s">
        <v>20</v>
      </c>
      <c r="D231" s="47">
        <v>43102</v>
      </c>
      <c r="E231" s="48">
        <v>43158</v>
      </c>
      <c r="F231" s="15">
        <f>"08/31/18"-E231</f>
        <v>185</v>
      </c>
      <c r="G231" s="46" t="s">
        <v>1091</v>
      </c>
      <c r="H231" s="16" t="s">
        <v>12</v>
      </c>
      <c r="I231" s="50">
        <v>0</v>
      </c>
      <c r="J231" s="24">
        <v>233219.52</v>
      </c>
    </row>
    <row r="232" spans="1:10" x14ac:dyDescent="0.25">
      <c r="A232" s="32" t="s">
        <v>138</v>
      </c>
      <c r="B232" s="19" t="s">
        <v>573</v>
      </c>
      <c r="C232" s="19" t="s">
        <v>410</v>
      </c>
      <c r="D232" s="14">
        <v>43102</v>
      </c>
      <c r="E232" s="34">
        <v>43118</v>
      </c>
      <c r="F232" s="15">
        <f>"07/31/18"-E232</f>
        <v>194</v>
      </c>
      <c r="G232" s="19" t="s">
        <v>574</v>
      </c>
      <c r="H232" s="16" t="s">
        <v>12</v>
      </c>
      <c r="I232" s="17">
        <v>0</v>
      </c>
      <c r="J232" s="18">
        <v>125000</v>
      </c>
    </row>
    <row r="233" spans="1:10" x14ac:dyDescent="0.25">
      <c r="A233" s="32" t="s">
        <v>138</v>
      </c>
      <c r="B233" s="19" t="s">
        <v>575</v>
      </c>
      <c r="C233" s="19" t="s">
        <v>410</v>
      </c>
      <c r="D233" s="14">
        <v>43102</v>
      </c>
      <c r="E233" s="34">
        <v>43118</v>
      </c>
      <c r="F233" s="15">
        <f>"07/31/18"-E233</f>
        <v>194</v>
      </c>
      <c r="G233" s="19" t="s">
        <v>576</v>
      </c>
      <c r="H233" s="16" t="s">
        <v>12</v>
      </c>
      <c r="I233" s="17">
        <v>0</v>
      </c>
      <c r="J233" s="18">
        <v>7000</v>
      </c>
    </row>
    <row r="234" spans="1:10" x14ac:dyDescent="0.25">
      <c r="A234" s="32" t="s">
        <v>138</v>
      </c>
      <c r="B234" s="19" t="s">
        <v>577</v>
      </c>
      <c r="C234" s="19" t="s">
        <v>410</v>
      </c>
      <c r="D234" s="14">
        <v>43102</v>
      </c>
      <c r="E234" s="34">
        <v>43118</v>
      </c>
      <c r="F234" s="15">
        <f>"07/31/18"-E234</f>
        <v>194</v>
      </c>
      <c r="G234" s="19" t="s">
        <v>578</v>
      </c>
      <c r="H234" s="16" t="s">
        <v>12</v>
      </c>
      <c r="I234" s="17">
        <v>0</v>
      </c>
      <c r="J234" s="18">
        <v>12000</v>
      </c>
    </row>
    <row r="235" spans="1:10" x14ac:dyDescent="0.25">
      <c r="A235" s="32" t="s">
        <v>138</v>
      </c>
      <c r="B235" s="19" t="s">
        <v>579</v>
      </c>
      <c r="C235" s="19" t="s">
        <v>410</v>
      </c>
      <c r="D235" s="14">
        <v>43102</v>
      </c>
      <c r="E235" s="34">
        <v>43118</v>
      </c>
      <c r="F235" s="15">
        <f>"07/31/18"-E235</f>
        <v>194</v>
      </c>
      <c r="G235" s="19" t="s">
        <v>580</v>
      </c>
      <c r="H235" s="16" t="s">
        <v>12</v>
      </c>
      <c r="I235" s="17">
        <v>0</v>
      </c>
      <c r="J235" s="18">
        <v>20000</v>
      </c>
    </row>
    <row r="236" spans="1:10" x14ac:dyDescent="0.25">
      <c r="A236" s="32" t="s">
        <v>11</v>
      </c>
      <c r="B236" s="13" t="s">
        <v>581</v>
      </c>
      <c r="C236" s="28" t="s">
        <v>20</v>
      </c>
      <c r="D236" s="29">
        <v>41088</v>
      </c>
      <c r="E236" s="20">
        <v>41330</v>
      </c>
      <c r="F236" s="15">
        <f>"07/31/18"-E236</f>
        <v>1982</v>
      </c>
      <c r="G236" s="13" t="s">
        <v>582</v>
      </c>
      <c r="H236" s="26" t="s">
        <v>12</v>
      </c>
      <c r="I236" s="17">
        <v>0</v>
      </c>
      <c r="J236" s="30">
        <v>15449.549999999988</v>
      </c>
    </row>
    <row r="237" spans="1:10" x14ac:dyDescent="0.25">
      <c r="A237" s="11" t="s">
        <v>35</v>
      </c>
      <c r="B237" s="12" t="s">
        <v>583</v>
      </c>
      <c r="C237" s="13" t="s">
        <v>584</v>
      </c>
      <c r="D237" s="14">
        <v>41963</v>
      </c>
      <c r="E237" s="14">
        <v>43089</v>
      </c>
      <c r="F237" s="15">
        <f>"07/31/18"-E237</f>
        <v>223</v>
      </c>
      <c r="G237" s="13" t="s">
        <v>585</v>
      </c>
      <c r="H237" s="16" t="s">
        <v>39</v>
      </c>
      <c r="I237" s="17">
        <v>0</v>
      </c>
      <c r="J237" s="18">
        <v>5297.1499999999905</v>
      </c>
    </row>
    <row r="238" spans="1:10" x14ac:dyDescent="0.25">
      <c r="A238" s="11" t="s">
        <v>35</v>
      </c>
      <c r="B238" s="12" t="s">
        <v>586</v>
      </c>
      <c r="C238" s="13" t="s">
        <v>587</v>
      </c>
      <c r="D238" s="14">
        <v>41501</v>
      </c>
      <c r="E238" s="14">
        <v>43089</v>
      </c>
      <c r="F238" s="15">
        <f>"07/31/18"-E238</f>
        <v>223</v>
      </c>
      <c r="G238" s="13" t="s">
        <v>588</v>
      </c>
      <c r="H238" s="16" t="s">
        <v>39</v>
      </c>
      <c r="I238" s="17">
        <v>0</v>
      </c>
      <c r="J238" s="18">
        <v>9798.9199999999837</v>
      </c>
    </row>
    <row r="239" spans="1:10" x14ac:dyDescent="0.25">
      <c r="A239" s="32" t="s">
        <v>35</v>
      </c>
      <c r="B239" s="13" t="s">
        <v>589</v>
      </c>
      <c r="C239" s="28" t="s">
        <v>590</v>
      </c>
      <c r="D239" s="29">
        <v>42654</v>
      </c>
      <c r="E239" s="20">
        <v>42655</v>
      </c>
      <c r="F239" s="15">
        <f>"07/31/18"-E239</f>
        <v>657</v>
      </c>
      <c r="G239" s="13" t="s">
        <v>591</v>
      </c>
      <c r="H239" s="26" t="s">
        <v>12</v>
      </c>
      <c r="I239" s="17">
        <v>0</v>
      </c>
      <c r="J239" s="30">
        <v>30000</v>
      </c>
    </row>
    <row r="240" spans="1:10" x14ac:dyDescent="0.25">
      <c r="A240" s="32" t="s">
        <v>35</v>
      </c>
      <c r="B240" s="13" t="s">
        <v>592</v>
      </c>
      <c r="C240" s="28" t="s">
        <v>20</v>
      </c>
      <c r="D240" s="29">
        <v>42614</v>
      </c>
      <c r="E240" s="20">
        <v>42829</v>
      </c>
      <c r="F240" s="15">
        <f>"07/31/18"-E240</f>
        <v>483</v>
      </c>
      <c r="G240" s="13" t="s">
        <v>591</v>
      </c>
      <c r="H240" s="26" t="s">
        <v>12</v>
      </c>
      <c r="I240" s="17">
        <v>0</v>
      </c>
      <c r="J240" s="30">
        <v>570000</v>
      </c>
    </row>
    <row r="241" spans="1:10" x14ac:dyDescent="0.25">
      <c r="A241" s="32" t="s">
        <v>35</v>
      </c>
      <c r="B241" s="19" t="s">
        <v>593</v>
      </c>
      <c r="C241" s="19" t="s">
        <v>590</v>
      </c>
      <c r="D241" s="14">
        <v>42571</v>
      </c>
      <c r="E241" s="34">
        <v>43124</v>
      </c>
      <c r="F241" s="15">
        <f>"07/31/18"-E241</f>
        <v>188</v>
      </c>
      <c r="G241" s="19" t="s">
        <v>591</v>
      </c>
      <c r="H241" s="16" t="s">
        <v>12</v>
      </c>
      <c r="I241" s="17">
        <v>0</v>
      </c>
      <c r="J241" s="18">
        <v>0</v>
      </c>
    </row>
    <row r="242" spans="1:10" x14ac:dyDescent="0.25">
      <c r="A242" s="32" t="s">
        <v>35</v>
      </c>
      <c r="B242" s="13" t="s">
        <v>594</v>
      </c>
      <c r="C242" s="28" t="s">
        <v>590</v>
      </c>
      <c r="D242" s="29">
        <v>42572</v>
      </c>
      <c r="E242" s="20">
        <v>42947</v>
      </c>
      <c r="F242" s="15">
        <f>"07/31/18"-E242</f>
        <v>365</v>
      </c>
      <c r="G242" s="13" t="s">
        <v>591</v>
      </c>
      <c r="H242" s="26" t="s">
        <v>12</v>
      </c>
      <c r="I242" s="17">
        <v>0</v>
      </c>
      <c r="J242" s="30">
        <v>229685.69999999998</v>
      </c>
    </row>
    <row r="243" spans="1:10" x14ac:dyDescent="0.25">
      <c r="A243" s="32" t="s">
        <v>35</v>
      </c>
      <c r="B243" s="13" t="s">
        <v>595</v>
      </c>
      <c r="C243" s="28" t="s">
        <v>596</v>
      </c>
      <c r="D243" s="29">
        <v>42572</v>
      </c>
      <c r="E243" s="20">
        <v>42683</v>
      </c>
      <c r="F243" s="15">
        <f>"07/31/18"-E243</f>
        <v>629</v>
      </c>
      <c r="G243" s="13" t="s">
        <v>597</v>
      </c>
      <c r="H243" s="26" t="s">
        <v>12</v>
      </c>
      <c r="I243" s="17">
        <v>0</v>
      </c>
      <c r="J243" s="30">
        <v>15715.64</v>
      </c>
    </row>
    <row r="244" spans="1:10" x14ac:dyDescent="0.25">
      <c r="A244" s="32" t="s">
        <v>35</v>
      </c>
      <c r="B244" s="13" t="s">
        <v>598</v>
      </c>
      <c r="C244" s="28" t="s">
        <v>599</v>
      </c>
      <c r="D244" s="29">
        <v>42607</v>
      </c>
      <c r="E244" s="20">
        <v>42781</v>
      </c>
      <c r="F244" s="15">
        <f>"07/31/18"-E244</f>
        <v>531</v>
      </c>
      <c r="G244" s="13" t="s">
        <v>597</v>
      </c>
      <c r="H244" s="26" t="s">
        <v>12</v>
      </c>
      <c r="I244" s="17">
        <v>0</v>
      </c>
      <c r="J244" s="30">
        <v>217.72000000000139</v>
      </c>
    </row>
    <row r="245" spans="1:10" x14ac:dyDescent="0.25">
      <c r="A245" s="32" t="s">
        <v>35</v>
      </c>
      <c r="B245" s="13" t="s">
        <v>600</v>
      </c>
      <c r="C245" s="28" t="s">
        <v>601</v>
      </c>
      <c r="D245" s="29">
        <v>42572</v>
      </c>
      <c r="E245" s="20">
        <v>42697</v>
      </c>
      <c r="F245" s="15">
        <f>"07/31/18"-E245</f>
        <v>615</v>
      </c>
      <c r="G245" s="13" t="s">
        <v>597</v>
      </c>
      <c r="H245" s="26" t="s">
        <v>12</v>
      </c>
      <c r="I245" s="17">
        <v>0</v>
      </c>
      <c r="J245" s="30">
        <v>12764.41</v>
      </c>
    </row>
    <row r="246" spans="1:10" x14ac:dyDescent="0.25">
      <c r="A246" s="32" t="s">
        <v>35</v>
      </c>
      <c r="B246" s="13" t="s">
        <v>602</v>
      </c>
      <c r="C246" s="28" t="s">
        <v>603</v>
      </c>
      <c r="D246" s="29">
        <v>42567</v>
      </c>
      <c r="E246" s="20">
        <v>42726</v>
      </c>
      <c r="F246" s="15">
        <f>"07/31/18"-E246</f>
        <v>586</v>
      </c>
      <c r="G246" s="13" t="s">
        <v>597</v>
      </c>
      <c r="H246" s="26" t="s">
        <v>12</v>
      </c>
      <c r="I246" s="17">
        <v>0</v>
      </c>
      <c r="J246" s="30">
        <v>21839.81</v>
      </c>
    </row>
    <row r="247" spans="1:10" x14ac:dyDescent="0.25">
      <c r="A247" s="32" t="s">
        <v>35</v>
      </c>
      <c r="B247" s="13" t="s">
        <v>604</v>
      </c>
      <c r="C247" s="28" t="s">
        <v>605</v>
      </c>
      <c r="D247" s="29">
        <v>42567</v>
      </c>
      <c r="E247" s="20">
        <v>42753</v>
      </c>
      <c r="F247" s="15">
        <f>"07/31/18"-E247</f>
        <v>559</v>
      </c>
      <c r="G247" s="13" t="s">
        <v>597</v>
      </c>
      <c r="H247" s="26" t="s">
        <v>12</v>
      </c>
      <c r="I247" s="17">
        <v>0</v>
      </c>
      <c r="J247" s="30">
        <v>15410.649999999996</v>
      </c>
    </row>
    <row r="248" spans="1:10" x14ac:dyDescent="0.25">
      <c r="A248" s="11" t="s">
        <v>35</v>
      </c>
      <c r="B248" s="12" t="s">
        <v>606</v>
      </c>
      <c r="C248" s="13" t="s">
        <v>607</v>
      </c>
      <c r="D248" s="14">
        <v>42101</v>
      </c>
      <c r="E248" s="14">
        <v>43089</v>
      </c>
      <c r="F248" s="15">
        <f>"07/31/18"-E248</f>
        <v>223</v>
      </c>
      <c r="G248" s="13" t="s">
        <v>608</v>
      </c>
      <c r="H248" s="16" t="s">
        <v>609</v>
      </c>
      <c r="I248" s="17">
        <v>0</v>
      </c>
      <c r="J248" s="18">
        <v>0</v>
      </c>
    </row>
    <row r="249" spans="1:10" x14ac:dyDescent="0.25">
      <c r="A249" s="32" t="s">
        <v>35</v>
      </c>
      <c r="B249" s="13" t="s">
        <v>610</v>
      </c>
      <c r="C249" s="28" t="s">
        <v>611</v>
      </c>
      <c r="D249" s="29">
        <v>42569</v>
      </c>
      <c r="E249" s="20">
        <v>42647</v>
      </c>
      <c r="F249" s="15">
        <f>"07/31/18"-E249</f>
        <v>665</v>
      </c>
      <c r="G249" s="13" t="s">
        <v>612</v>
      </c>
      <c r="H249" s="26" t="s">
        <v>613</v>
      </c>
      <c r="I249" s="17">
        <v>0</v>
      </c>
      <c r="J249" s="30">
        <v>604</v>
      </c>
    </row>
    <row r="250" spans="1:10" x14ac:dyDescent="0.25">
      <c r="A250" s="32" t="s">
        <v>35</v>
      </c>
      <c r="B250" s="13" t="s">
        <v>614</v>
      </c>
      <c r="C250" s="28" t="s">
        <v>615</v>
      </c>
      <c r="D250" s="29">
        <v>42614</v>
      </c>
      <c r="E250" s="20">
        <v>42992</v>
      </c>
      <c r="F250" s="15">
        <f>"07/31/18"-E250</f>
        <v>320</v>
      </c>
      <c r="G250" s="13" t="s">
        <v>616</v>
      </c>
      <c r="H250" s="26" t="s">
        <v>613</v>
      </c>
      <c r="I250" s="17">
        <v>0</v>
      </c>
      <c r="J250" s="30">
        <v>12075.280000000002</v>
      </c>
    </row>
    <row r="251" spans="1:10" x14ac:dyDescent="0.25">
      <c r="A251" s="32" t="s">
        <v>35</v>
      </c>
      <c r="B251" s="13" t="s">
        <v>617</v>
      </c>
      <c r="C251" s="28" t="s">
        <v>618</v>
      </c>
      <c r="D251" s="29">
        <v>42564</v>
      </c>
      <c r="E251" s="20">
        <v>42992</v>
      </c>
      <c r="F251" s="15">
        <f>"07/31/18"-E251</f>
        <v>320</v>
      </c>
      <c r="G251" s="13" t="s">
        <v>616</v>
      </c>
      <c r="H251" s="26" t="s">
        <v>613</v>
      </c>
      <c r="I251" s="17">
        <v>0</v>
      </c>
      <c r="J251" s="30">
        <v>17626.62</v>
      </c>
    </row>
    <row r="252" spans="1:10" x14ac:dyDescent="0.25">
      <c r="A252" s="11" t="s">
        <v>35</v>
      </c>
      <c r="B252" s="12" t="s">
        <v>621</v>
      </c>
      <c r="C252" s="13" t="s">
        <v>622</v>
      </c>
      <c r="D252" s="14">
        <v>41807</v>
      </c>
      <c r="E252" s="14">
        <v>43090</v>
      </c>
      <c r="F252" s="15">
        <f>"07/31/18"-E252</f>
        <v>222</v>
      </c>
      <c r="G252" s="13" t="s">
        <v>620</v>
      </c>
      <c r="H252" s="16" t="s">
        <v>619</v>
      </c>
      <c r="I252" s="17">
        <v>0</v>
      </c>
      <c r="J252" s="18">
        <v>484.29000000000019</v>
      </c>
    </row>
    <row r="253" spans="1:10" x14ac:dyDescent="0.25">
      <c r="A253" s="32" t="s">
        <v>35</v>
      </c>
      <c r="B253" s="19" t="s">
        <v>623</v>
      </c>
      <c r="C253" s="19" t="s">
        <v>624</v>
      </c>
      <c r="D253" s="14">
        <v>41977</v>
      </c>
      <c r="E253" s="34">
        <v>43105</v>
      </c>
      <c r="F253" s="15">
        <f>"07/31/18"-E253</f>
        <v>207</v>
      </c>
      <c r="G253" s="19" t="s">
        <v>620</v>
      </c>
      <c r="H253" s="16" t="s">
        <v>619</v>
      </c>
      <c r="I253" s="17">
        <v>859.77</v>
      </c>
      <c r="J253" s="18">
        <v>3193.9399999999951</v>
      </c>
    </row>
    <row r="254" spans="1:10" x14ac:dyDescent="0.25">
      <c r="A254" s="11" t="s">
        <v>35</v>
      </c>
      <c r="B254" s="13" t="s">
        <v>625</v>
      </c>
      <c r="C254" s="13" t="s">
        <v>626</v>
      </c>
      <c r="D254" s="14">
        <v>42606</v>
      </c>
      <c r="E254" s="14">
        <v>43069</v>
      </c>
      <c r="F254" s="15">
        <f>"07/31/18"-E254</f>
        <v>243</v>
      </c>
      <c r="G254" s="13" t="s">
        <v>627</v>
      </c>
      <c r="H254" s="26" t="s">
        <v>619</v>
      </c>
      <c r="I254" s="17">
        <v>0</v>
      </c>
      <c r="J254" s="27">
        <v>24888.699999999997</v>
      </c>
    </row>
    <row r="255" spans="1:10" x14ac:dyDescent="0.25">
      <c r="A255" s="32" t="s">
        <v>35</v>
      </c>
      <c r="B255" s="13" t="s">
        <v>628</v>
      </c>
      <c r="C255" s="28" t="s">
        <v>629</v>
      </c>
      <c r="D255" s="29">
        <v>42229</v>
      </c>
      <c r="E255" s="20">
        <v>42765</v>
      </c>
      <c r="F255" s="15">
        <f>"07/31/18"-E255</f>
        <v>547</v>
      </c>
      <c r="G255" s="13" t="s">
        <v>630</v>
      </c>
      <c r="H255" s="26" t="s">
        <v>619</v>
      </c>
      <c r="I255" s="17">
        <v>0</v>
      </c>
      <c r="J255" s="30">
        <v>2107.6600000000044</v>
      </c>
    </row>
    <row r="256" spans="1:10" x14ac:dyDescent="0.25">
      <c r="A256" s="32" t="s">
        <v>35</v>
      </c>
      <c r="B256" s="13" t="s">
        <v>631</v>
      </c>
      <c r="C256" s="28" t="s">
        <v>632</v>
      </c>
      <c r="D256" s="29">
        <v>42055</v>
      </c>
      <c r="E256" s="20">
        <v>42928</v>
      </c>
      <c r="F256" s="15">
        <f>"07/31/18"-E256</f>
        <v>384</v>
      </c>
      <c r="G256" s="13" t="s">
        <v>633</v>
      </c>
      <c r="H256" s="26" t="s">
        <v>634</v>
      </c>
      <c r="I256" s="17">
        <v>0</v>
      </c>
      <c r="J256" s="30">
        <v>20009.689999999966</v>
      </c>
    </row>
    <row r="257" spans="1:10" x14ac:dyDescent="0.25">
      <c r="A257" s="32" t="s">
        <v>35</v>
      </c>
      <c r="B257" s="13" t="s">
        <v>635</v>
      </c>
      <c r="C257" s="28" t="s">
        <v>632</v>
      </c>
      <c r="D257" s="29">
        <v>42055</v>
      </c>
      <c r="E257" s="20">
        <v>42055</v>
      </c>
      <c r="F257" s="15">
        <f>"07/31/18"-E257</f>
        <v>1257</v>
      </c>
      <c r="G257" s="13" t="s">
        <v>633</v>
      </c>
      <c r="H257" s="26" t="s">
        <v>634</v>
      </c>
      <c r="I257" s="17">
        <v>0</v>
      </c>
      <c r="J257" s="30">
        <v>10000</v>
      </c>
    </row>
    <row r="258" spans="1:10" x14ac:dyDescent="0.25">
      <c r="A258" s="32" t="s">
        <v>35</v>
      </c>
      <c r="B258" s="13" t="s">
        <v>636</v>
      </c>
      <c r="C258" s="28" t="s">
        <v>637</v>
      </c>
      <c r="D258" s="29">
        <v>42501</v>
      </c>
      <c r="E258" s="20">
        <v>42970</v>
      </c>
      <c r="F258" s="15">
        <f>"07/31/18"-E258</f>
        <v>342</v>
      </c>
      <c r="G258" s="13" t="s">
        <v>638</v>
      </c>
      <c r="H258" s="26" t="s">
        <v>639</v>
      </c>
      <c r="I258" s="17">
        <v>0</v>
      </c>
      <c r="J258" s="30">
        <v>758740.41999999993</v>
      </c>
    </row>
    <row r="259" spans="1:10" x14ac:dyDescent="0.25">
      <c r="A259" s="11" t="s">
        <v>35</v>
      </c>
      <c r="B259" s="13" t="s">
        <v>640</v>
      </c>
      <c r="C259" s="13" t="s">
        <v>641</v>
      </c>
      <c r="D259" s="14">
        <v>42828</v>
      </c>
      <c r="E259" s="14">
        <v>43042</v>
      </c>
      <c r="F259" s="15">
        <f>"07/31/18"-E259</f>
        <v>270</v>
      </c>
      <c r="G259" s="13" t="s">
        <v>642</v>
      </c>
      <c r="H259" s="26" t="s">
        <v>639</v>
      </c>
      <c r="I259" s="17">
        <v>0</v>
      </c>
      <c r="J259" s="27">
        <v>0</v>
      </c>
    </row>
    <row r="260" spans="1:10" x14ac:dyDescent="0.25">
      <c r="A260" s="11" t="s">
        <v>35</v>
      </c>
      <c r="B260" s="13" t="s">
        <v>643</v>
      </c>
      <c r="C260" s="13" t="s">
        <v>644</v>
      </c>
      <c r="D260" s="14">
        <v>42669</v>
      </c>
      <c r="E260" s="14">
        <v>43067</v>
      </c>
      <c r="F260" s="15">
        <f>"07/31/18"-E260</f>
        <v>245</v>
      </c>
      <c r="G260" s="13" t="s">
        <v>642</v>
      </c>
      <c r="H260" s="26" t="s">
        <v>639</v>
      </c>
      <c r="I260" s="17">
        <v>0</v>
      </c>
      <c r="J260" s="27">
        <v>0</v>
      </c>
    </row>
    <row r="261" spans="1:10" x14ac:dyDescent="0.25">
      <c r="A261" s="11" t="s">
        <v>35</v>
      </c>
      <c r="B261" s="12" t="s">
        <v>645</v>
      </c>
      <c r="C261" s="13" t="s">
        <v>646</v>
      </c>
      <c r="D261" s="14">
        <v>42907</v>
      </c>
      <c r="E261" s="14">
        <v>43088</v>
      </c>
      <c r="F261" s="15">
        <f>"07/31/18"-E261</f>
        <v>224</v>
      </c>
      <c r="G261" s="13" t="s">
        <v>647</v>
      </c>
      <c r="H261" s="16" t="s">
        <v>639</v>
      </c>
      <c r="I261" s="17">
        <v>0</v>
      </c>
      <c r="J261" s="18">
        <v>2391.4000000000819</v>
      </c>
    </row>
    <row r="262" spans="1:10" x14ac:dyDescent="0.25">
      <c r="A262" s="32" t="s">
        <v>35</v>
      </c>
      <c r="B262" s="13" t="s">
        <v>648</v>
      </c>
      <c r="C262" s="28" t="s">
        <v>649</v>
      </c>
      <c r="D262" s="29">
        <v>42998</v>
      </c>
      <c r="E262" s="20">
        <v>43000</v>
      </c>
      <c r="F262" s="15">
        <f>"07/31/18"-E262</f>
        <v>312</v>
      </c>
      <c r="G262" s="13" t="s">
        <v>650</v>
      </c>
      <c r="H262" s="26" t="s">
        <v>12</v>
      </c>
      <c r="I262" s="17">
        <v>173547</v>
      </c>
      <c r="J262" s="30">
        <v>173547</v>
      </c>
    </row>
    <row r="263" spans="1:10" x14ac:dyDescent="0.25">
      <c r="A263" s="32" t="s">
        <v>35</v>
      </c>
      <c r="B263" s="19" t="s">
        <v>651</v>
      </c>
      <c r="C263" s="19" t="s">
        <v>652</v>
      </c>
      <c r="D263" s="20">
        <v>42614</v>
      </c>
      <c r="E263" s="20">
        <v>43038</v>
      </c>
      <c r="F263" s="15">
        <f>"07/31/18"-E263</f>
        <v>274</v>
      </c>
      <c r="G263" s="21" t="s">
        <v>653</v>
      </c>
      <c r="H263" s="22" t="s">
        <v>654</v>
      </c>
      <c r="I263" s="23">
        <v>0</v>
      </c>
      <c r="J263" s="24">
        <v>4077.5799999999977</v>
      </c>
    </row>
    <row r="264" spans="1:10" x14ac:dyDescent="0.25">
      <c r="A264" s="11" t="s">
        <v>35</v>
      </c>
      <c r="B264" s="13" t="s">
        <v>655</v>
      </c>
      <c r="C264" s="13" t="s">
        <v>656</v>
      </c>
      <c r="D264" s="14">
        <v>42396</v>
      </c>
      <c r="E264" s="14">
        <v>43067</v>
      </c>
      <c r="F264" s="15">
        <f>"07/31/18"-E264</f>
        <v>245</v>
      </c>
      <c r="G264" s="13" t="s">
        <v>657</v>
      </c>
      <c r="H264" s="26" t="s">
        <v>654</v>
      </c>
      <c r="I264" s="17">
        <v>0</v>
      </c>
      <c r="J264" s="27">
        <v>0</v>
      </c>
    </row>
    <row r="265" spans="1:10" x14ac:dyDescent="0.25">
      <c r="A265" s="32" t="s">
        <v>35</v>
      </c>
      <c r="B265" s="13" t="s">
        <v>658</v>
      </c>
      <c r="C265" s="28" t="s">
        <v>659</v>
      </c>
      <c r="D265" s="29">
        <v>41906</v>
      </c>
      <c r="E265" s="20">
        <v>42919</v>
      </c>
      <c r="F265" s="15">
        <f>"07/31/18"-E265</f>
        <v>393</v>
      </c>
      <c r="G265" s="13" t="s">
        <v>660</v>
      </c>
      <c r="H265" s="26" t="s">
        <v>661</v>
      </c>
      <c r="I265" s="17">
        <v>0</v>
      </c>
      <c r="J265" s="30">
        <v>0.49000000000523869</v>
      </c>
    </row>
    <row r="266" spans="1:10" x14ac:dyDescent="0.25">
      <c r="A266" s="37" t="s">
        <v>35</v>
      </c>
      <c r="B266" s="13" t="s">
        <v>662</v>
      </c>
      <c r="C266" s="28" t="s">
        <v>663</v>
      </c>
      <c r="D266" s="29">
        <v>41906</v>
      </c>
      <c r="E266" s="20">
        <v>42907</v>
      </c>
      <c r="F266" s="15">
        <f>"07/31/18"-E266</f>
        <v>405</v>
      </c>
      <c r="G266" s="13" t="s">
        <v>664</v>
      </c>
      <c r="H266" s="26" t="s">
        <v>613</v>
      </c>
      <c r="I266" s="17">
        <v>0</v>
      </c>
      <c r="J266" s="30">
        <v>1573.679999999993</v>
      </c>
    </row>
    <row r="267" spans="1:10" x14ac:dyDescent="0.25">
      <c r="A267" s="32" t="s">
        <v>35</v>
      </c>
      <c r="B267" s="19" t="s">
        <v>665</v>
      </c>
      <c r="C267" s="19" t="s">
        <v>666</v>
      </c>
      <c r="D267" s="20">
        <v>42229</v>
      </c>
      <c r="E267" s="20">
        <v>43025</v>
      </c>
      <c r="F267" s="15">
        <f>"07/31/18"-E267</f>
        <v>287</v>
      </c>
      <c r="G267" s="21" t="s">
        <v>667</v>
      </c>
      <c r="H267" s="22" t="s">
        <v>668</v>
      </c>
      <c r="I267" s="23">
        <v>0</v>
      </c>
      <c r="J267" s="24">
        <v>-7.2759576141834259E-12</v>
      </c>
    </row>
    <row r="268" spans="1:10" x14ac:dyDescent="0.25">
      <c r="A268" s="32" t="s">
        <v>35</v>
      </c>
      <c r="B268" s="13" t="s">
        <v>669</v>
      </c>
      <c r="C268" s="28" t="s">
        <v>670</v>
      </c>
      <c r="D268" s="29">
        <v>42557</v>
      </c>
      <c r="E268" s="20">
        <v>42948</v>
      </c>
      <c r="F268" s="15">
        <f>"07/31/18"-E268</f>
        <v>364</v>
      </c>
      <c r="G268" s="13" t="s">
        <v>671</v>
      </c>
      <c r="H268" s="26" t="s">
        <v>672</v>
      </c>
      <c r="I268" s="17">
        <v>0</v>
      </c>
      <c r="J268" s="30">
        <v>0</v>
      </c>
    </row>
    <row r="269" spans="1:10" x14ac:dyDescent="0.25">
      <c r="A269" s="11" t="s">
        <v>35</v>
      </c>
      <c r="B269" s="12" t="s">
        <v>673</v>
      </c>
      <c r="C269" s="13" t="s">
        <v>674</v>
      </c>
      <c r="D269" s="14">
        <v>42614</v>
      </c>
      <c r="E269" s="14">
        <v>43076</v>
      </c>
      <c r="F269" s="15">
        <f>"07/31/18"-E269</f>
        <v>236</v>
      </c>
      <c r="G269" s="13" t="s">
        <v>675</v>
      </c>
      <c r="H269" s="16" t="s">
        <v>672</v>
      </c>
      <c r="I269" s="17">
        <v>0</v>
      </c>
      <c r="J269" s="18">
        <v>0.32000000000334694</v>
      </c>
    </row>
    <row r="270" spans="1:10" x14ac:dyDescent="0.25">
      <c r="A270" s="11" t="s">
        <v>35</v>
      </c>
      <c r="B270" s="12" t="s">
        <v>676</v>
      </c>
      <c r="C270" s="13" t="s">
        <v>677</v>
      </c>
      <c r="D270" s="14">
        <v>43082</v>
      </c>
      <c r="E270" s="14">
        <v>43088</v>
      </c>
      <c r="F270" s="15">
        <f>"07/31/18"-E270</f>
        <v>224</v>
      </c>
      <c r="G270" s="13" t="s">
        <v>678</v>
      </c>
      <c r="H270" s="16" t="s">
        <v>672</v>
      </c>
      <c r="I270" s="17">
        <v>36000</v>
      </c>
      <c r="J270" s="18">
        <v>38176</v>
      </c>
    </row>
    <row r="271" spans="1:10" x14ac:dyDescent="0.25">
      <c r="A271" s="11" t="s">
        <v>35</v>
      </c>
      <c r="B271" s="12" t="s">
        <v>679</v>
      </c>
      <c r="C271" s="13" t="s">
        <v>680</v>
      </c>
      <c r="D271" s="14">
        <v>42229</v>
      </c>
      <c r="E271" s="14">
        <v>43074</v>
      </c>
      <c r="F271" s="15">
        <f>"07/31/18"-E271</f>
        <v>238</v>
      </c>
      <c r="G271" s="13" t="s">
        <v>681</v>
      </c>
      <c r="H271" s="16" t="s">
        <v>682</v>
      </c>
      <c r="I271" s="17">
        <v>0</v>
      </c>
      <c r="J271" s="18">
        <v>0</v>
      </c>
    </row>
    <row r="272" spans="1:10" x14ac:dyDescent="0.25">
      <c r="A272" s="32" t="s">
        <v>35</v>
      </c>
      <c r="B272" s="13" t="s">
        <v>683</v>
      </c>
      <c r="C272" s="28" t="s">
        <v>684</v>
      </c>
      <c r="D272" s="29">
        <v>41807</v>
      </c>
      <c r="E272" s="20">
        <v>42905</v>
      </c>
      <c r="F272" s="15">
        <f>"07/31/18"-E272</f>
        <v>407</v>
      </c>
      <c r="G272" s="13" t="s">
        <v>685</v>
      </c>
      <c r="H272" s="26" t="s">
        <v>682</v>
      </c>
      <c r="I272" s="17">
        <v>0</v>
      </c>
      <c r="J272" s="30">
        <v>237.04000000000451</v>
      </c>
    </row>
    <row r="273" spans="1:10" x14ac:dyDescent="0.25">
      <c r="A273" s="32" t="s">
        <v>430</v>
      </c>
      <c r="B273" s="13" t="s">
        <v>686</v>
      </c>
      <c r="C273" s="28" t="s">
        <v>687</v>
      </c>
      <c r="D273" s="29">
        <v>38853</v>
      </c>
      <c r="E273" s="20">
        <v>42823</v>
      </c>
      <c r="F273" s="15">
        <f>"07/31/18"-E273</f>
        <v>489</v>
      </c>
      <c r="G273" s="13" t="s">
        <v>688</v>
      </c>
      <c r="H273" s="26" t="s">
        <v>12</v>
      </c>
      <c r="I273" s="17">
        <v>0</v>
      </c>
      <c r="J273" s="30">
        <v>57635.709999999963</v>
      </c>
    </row>
    <row r="274" spans="1:10" x14ac:dyDescent="0.25">
      <c r="A274" s="11" t="s">
        <v>211</v>
      </c>
      <c r="B274" s="13" t="s">
        <v>689</v>
      </c>
      <c r="C274" s="13" t="s">
        <v>690</v>
      </c>
      <c r="D274" s="14">
        <v>40711</v>
      </c>
      <c r="E274" s="14">
        <v>43059</v>
      </c>
      <c r="F274" s="15">
        <f>"07/31/18"-E274</f>
        <v>253</v>
      </c>
      <c r="G274" s="13" t="s">
        <v>688</v>
      </c>
      <c r="H274" s="26" t="s">
        <v>12</v>
      </c>
      <c r="I274" s="17">
        <v>0</v>
      </c>
      <c r="J274" s="27">
        <v>7402.57</v>
      </c>
    </row>
    <row r="275" spans="1:10" x14ac:dyDescent="0.25">
      <c r="A275" s="11" t="s">
        <v>430</v>
      </c>
      <c r="B275" s="12" t="s">
        <v>691</v>
      </c>
      <c r="C275" s="13" t="s">
        <v>687</v>
      </c>
      <c r="D275" s="14">
        <v>40035</v>
      </c>
      <c r="E275" s="14">
        <v>43087</v>
      </c>
      <c r="F275" s="15">
        <f>"07/31/18"-E275</f>
        <v>225</v>
      </c>
      <c r="G275" s="13" t="s">
        <v>688</v>
      </c>
      <c r="H275" s="16" t="s">
        <v>12</v>
      </c>
      <c r="I275" s="17">
        <v>0</v>
      </c>
      <c r="J275" s="18">
        <v>16936.620000000003</v>
      </c>
    </row>
    <row r="276" spans="1:10" x14ac:dyDescent="0.25">
      <c r="A276" s="32" t="s">
        <v>35</v>
      </c>
      <c r="B276" s="13" t="s">
        <v>692</v>
      </c>
      <c r="C276" s="28" t="s">
        <v>693</v>
      </c>
      <c r="D276" s="29">
        <v>42171</v>
      </c>
      <c r="E276" s="20">
        <v>42725</v>
      </c>
      <c r="F276" s="15">
        <f>"07/31/18"-E276</f>
        <v>587</v>
      </c>
      <c r="G276" s="13" t="s">
        <v>694</v>
      </c>
      <c r="H276" s="26" t="s">
        <v>695</v>
      </c>
      <c r="I276" s="17">
        <v>0</v>
      </c>
      <c r="J276" s="30">
        <v>34104.14</v>
      </c>
    </row>
    <row r="277" spans="1:10" x14ac:dyDescent="0.25">
      <c r="A277" s="11" t="s">
        <v>35</v>
      </c>
      <c r="B277" s="13" t="s">
        <v>696</v>
      </c>
      <c r="C277" s="13" t="s">
        <v>697</v>
      </c>
      <c r="D277" s="14">
        <v>42614</v>
      </c>
      <c r="E277" s="14">
        <v>43045</v>
      </c>
      <c r="F277" s="15">
        <f>"07/31/18"-E277</f>
        <v>267</v>
      </c>
      <c r="G277" s="13" t="s">
        <v>698</v>
      </c>
      <c r="H277" s="26" t="s">
        <v>695</v>
      </c>
      <c r="I277" s="17">
        <v>0</v>
      </c>
      <c r="J277" s="27">
        <v>0</v>
      </c>
    </row>
    <row r="278" spans="1:10" x14ac:dyDescent="0.25">
      <c r="A278" s="11" t="s">
        <v>35</v>
      </c>
      <c r="B278" s="12" t="s">
        <v>699</v>
      </c>
      <c r="C278" s="13" t="s">
        <v>700</v>
      </c>
      <c r="D278" s="14">
        <v>42683</v>
      </c>
      <c r="E278" s="14">
        <v>43080</v>
      </c>
      <c r="F278" s="15">
        <f>"07/31/18"-E278</f>
        <v>232</v>
      </c>
      <c r="G278" s="13" t="s">
        <v>701</v>
      </c>
      <c r="H278" s="16" t="s">
        <v>661</v>
      </c>
      <c r="I278" s="17">
        <v>0</v>
      </c>
      <c r="J278" s="18">
        <v>40383.76999999999</v>
      </c>
    </row>
    <row r="279" spans="1:10" x14ac:dyDescent="0.25">
      <c r="A279" s="32" t="s">
        <v>35</v>
      </c>
      <c r="B279" s="13" t="s">
        <v>702</v>
      </c>
      <c r="C279" s="28" t="s">
        <v>703</v>
      </c>
      <c r="D279" s="29">
        <v>41809</v>
      </c>
      <c r="E279" s="20">
        <v>42892</v>
      </c>
      <c r="F279" s="15">
        <f>"07/31/18"-E279</f>
        <v>420</v>
      </c>
      <c r="G279" s="13" t="s">
        <v>704</v>
      </c>
      <c r="H279" s="26" t="s">
        <v>661</v>
      </c>
      <c r="I279" s="17">
        <v>0</v>
      </c>
      <c r="J279" s="30">
        <v>2377.4599999999991</v>
      </c>
    </row>
    <row r="280" spans="1:10" x14ac:dyDescent="0.25">
      <c r="A280" s="32" t="s">
        <v>35</v>
      </c>
      <c r="B280" s="13" t="s">
        <v>705</v>
      </c>
      <c r="C280" s="28" t="s">
        <v>703</v>
      </c>
      <c r="D280" s="29">
        <v>41809</v>
      </c>
      <c r="E280" s="20">
        <v>42529</v>
      </c>
      <c r="F280" s="15">
        <f>"07/31/18"-E280</f>
        <v>783</v>
      </c>
      <c r="G280" s="13" t="s">
        <v>704</v>
      </c>
      <c r="H280" s="26" t="s">
        <v>661</v>
      </c>
      <c r="I280" s="17">
        <v>0</v>
      </c>
      <c r="J280" s="30">
        <v>9736.24</v>
      </c>
    </row>
    <row r="281" spans="1:10" x14ac:dyDescent="0.25">
      <c r="A281" s="32" t="s">
        <v>35</v>
      </c>
      <c r="B281" s="13" t="s">
        <v>706</v>
      </c>
      <c r="C281" s="28" t="s">
        <v>707</v>
      </c>
      <c r="D281" s="29">
        <v>42900</v>
      </c>
      <c r="E281" s="20">
        <v>43005</v>
      </c>
      <c r="F281" s="15">
        <f>"07/31/18"-E281</f>
        <v>307</v>
      </c>
      <c r="G281" s="13" t="s">
        <v>708</v>
      </c>
      <c r="H281" s="26" t="s">
        <v>12</v>
      </c>
      <c r="I281" s="17">
        <v>0</v>
      </c>
      <c r="J281" s="30">
        <v>596</v>
      </c>
    </row>
    <row r="282" spans="1:10" x14ac:dyDescent="0.25">
      <c r="A282" s="11" t="s">
        <v>35</v>
      </c>
      <c r="B282" s="12" t="s">
        <v>709</v>
      </c>
      <c r="C282" s="13" t="s">
        <v>707</v>
      </c>
      <c r="D282" s="14">
        <v>42900</v>
      </c>
      <c r="E282" s="14">
        <v>43074</v>
      </c>
      <c r="F282" s="15">
        <f>"07/31/18"-E282</f>
        <v>238</v>
      </c>
      <c r="G282" s="13" t="s">
        <v>710</v>
      </c>
      <c r="H282" s="16" t="s">
        <v>12</v>
      </c>
      <c r="I282" s="17">
        <v>0</v>
      </c>
      <c r="J282" s="18">
        <v>11440</v>
      </c>
    </row>
    <row r="283" spans="1:10" x14ac:dyDescent="0.25">
      <c r="A283" s="11" t="s">
        <v>11</v>
      </c>
      <c r="B283" s="46" t="s">
        <v>1092</v>
      </c>
      <c r="C283" s="46" t="s">
        <v>707</v>
      </c>
      <c r="D283" s="47">
        <v>42901</v>
      </c>
      <c r="E283" s="48">
        <v>43144</v>
      </c>
      <c r="F283" s="15">
        <f>"08/31/18"-E283</f>
        <v>199</v>
      </c>
      <c r="G283" s="46" t="s">
        <v>1093</v>
      </c>
      <c r="H283" s="16" t="s">
        <v>12</v>
      </c>
      <c r="I283" s="50">
        <v>0</v>
      </c>
      <c r="J283" s="24">
        <v>0</v>
      </c>
    </row>
    <row r="284" spans="1:10" x14ac:dyDescent="0.25">
      <c r="A284" s="11" t="s">
        <v>35</v>
      </c>
      <c r="B284" s="12" t="s">
        <v>711</v>
      </c>
      <c r="C284" s="13" t="s">
        <v>707</v>
      </c>
      <c r="D284" s="14">
        <v>42901</v>
      </c>
      <c r="E284" s="14">
        <v>43089</v>
      </c>
      <c r="F284" s="15">
        <f>"07/31/18"-E284</f>
        <v>223</v>
      </c>
      <c r="G284" s="13" t="s">
        <v>712</v>
      </c>
      <c r="H284" s="16" t="s">
        <v>12</v>
      </c>
      <c r="I284" s="17">
        <v>0</v>
      </c>
      <c r="J284" s="18">
        <v>9993.880000000001</v>
      </c>
    </row>
    <row r="285" spans="1:10" x14ac:dyDescent="0.25">
      <c r="A285" s="32" t="s">
        <v>35</v>
      </c>
      <c r="B285" s="19" t="s">
        <v>713</v>
      </c>
      <c r="C285" s="19" t="s">
        <v>707</v>
      </c>
      <c r="D285" s="20">
        <v>42901</v>
      </c>
      <c r="E285" s="20">
        <v>43032</v>
      </c>
      <c r="F285" s="15">
        <f>"07/31/18"-E285</f>
        <v>280</v>
      </c>
      <c r="G285" s="21" t="s">
        <v>714</v>
      </c>
      <c r="H285" s="22" t="s">
        <v>12</v>
      </c>
      <c r="I285" s="23">
        <v>0</v>
      </c>
      <c r="J285" s="24">
        <v>1654.0000000000009</v>
      </c>
    </row>
    <row r="286" spans="1:10" x14ac:dyDescent="0.25">
      <c r="A286" s="32" t="s">
        <v>35</v>
      </c>
      <c r="B286" s="19" t="s">
        <v>715</v>
      </c>
      <c r="C286" s="19" t="s">
        <v>707</v>
      </c>
      <c r="D286" s="14">
        <v>42901</v>
      </c>
      <c r="E286" s="34">
        <v>43129</v>
      </c>
      <c r="F286" s="15">
        <f>"07/31/18"-E286</f>
        <v>183</v>
      </c>
      <c r="G286" s="19" t="s">
        <v>716</v>
      </c>
      <c r="H286" s="16" t="s">
        <v>12</v>
      </c>
      <c r="I286" s="17">
        <v>0</v>
      </c>
      <c r="J286" s="18">
        <v>109985.78</v>
      </c>
    </row>
    <row r="287" spans="1:10" x14ac:dyDescent="0.25">
      <c r="A287" s="11" t="s">
        <v>35</v>
      </c>
      <c r="B287" s="13" t="s">
        <v>717</v>
      </c>
      <c r="C287" s="13" t="s">
        <v>707</v>
      </c>
      <c r="D287" s="14">
        <v>43006</v>
      </c>
      <c r="E287" s="14">
        <v>43060</v>
      </c>
      <c r="F287" s="15">
        <f>"07/31/18"-E287</f>
        <v>252</v>
      </c>
      <c r="G287" s="13" t="s">
        <v>718</v>
      </c>
      <c r="H287" s="26" t="s">
        <v>12</v>
      </c>
      <c r="I287" s="17">
        <v>0</v>
      </c>
      <c r="J287" s="27">
        <v>1.0000000000001137</v>
      </c>
    </row>
    <row r="288" spans="1:10" x14ac:dyDescent="0.25">
      <c r="A288" s="32" t="s">
        <v>35</v>
      </c>
      <c r="B288" s="19" t="s">
        <v>719</v>
      </c>
      <c r="C288" s="19" t="s">
        <v>707</v>
      </c>
      <c r="D288" s="20">
        <v>43006</v>
      </c>
      <c r="E288" s="20">
        <v>43024</v>
      </c>
      <c r="F288" s="15">
        <f>"07/31/18"-E288</f>
        <v>288</v>
      </c>
      <c r="G288" s="21" t="s">
        <v>720</v>
      </c>
      <c r="H288" s="22" t="s">
        <v>12</v>
      </c>
      <c r="I288" s="23">
        <v>0</v>
      </c>
      <c r="J288" s="24">
        <v>196085</v>
      </c>
    </row>
    <row r="289" spans="1:10" x14ac:dyDescent="0.25">
      <c r="A289" s="11" t="s">
        <v>35</v>
      </c>
      <c r="B289" s="12" t="s">
        <v>721</v>
      </c>
      <c r="C289" s="13" t="s">
        <v>707</v>
      </c>
      <c r="D289" s="14">
        <v>43068</v>
      </c>
      <c r="E289" s="14">
        <v>43080</v>
      </c>
      <c r="F289" s="15">
        <f>"07/31/18"-E289</f>
        <v>232</v>
      </c>
      <c r="G289" s="13" t="s">
        <v>722</v>
      </c>
      <c r="H289" s="16" t="s">
        <v>12</v>
      </c>
      <c r="I289" s="17">
        <v>0</v>
      </c>
      <c r="J289" s="18">
        <v>412500</v>
      </c>
    </row>
    <row r="290" spans="1:10" x14ac:dyDescent="0.25">
      <c r="A290" s="11" t="s">
        <v>35</v>
      </c>
      <c r="B290" s="12" t="s">
        <v>723</v>
      </c>
      <c r="C290" s="13" t="s">
        <v>707</v>
      </c>
      <c r="D290" s="14">
        <v>43080</v>
      </c>
      <c r="E290" s="14">
        <v>43084</v>
      </c>
      <c r="F290" s="15">
        <f>"07/31/18"-E290</f>
        <v>228</v>
      </c>
      <c r="G290" s="13" t="s">
        <v>724</v>
      </c>
      <c r="H290" s="16" t="s">
        <v>12</v>
      </c>
      <c r="I290" s="17">
        <v>0</v>
      </c>
      <c r="J290" s="18">
        <v>250000</v>
      </c>
    </row>
    <row r="291" spans="1:10" x14ac:dyDescent="0.25">
      <c r="A291" s="11" t="s">
        <v>35</v>
      </c>
      <c r="B291" s="12" t="s">
        <v>725</v>
      </c>
      <c r="C291" s="13" t="s">
        <v>707</v>
      </c>
      <c r="D291" s="14">
        <v>43082</v>
      </c>
      <c r="E291" s="14">
        <v>43084</v>
      </c>
      <c r="F291" s="15">
        <f>"07/31/18"-E291</f>
        <v>228</v>
      </c>
      <c r="G291" s="13" t="s">
        <v>726</v>
      </c>
      <c r="H291" s="16" t="s">
        <v>12</v>
      </c>
      <c r="I291" s="17">
        <v>0</v>
      </c>
      <c r="J291" s="18">
        <v>200000</v>
      </c>
    </row>
    <row r="292" spans="1:10" x14ac:dyDescent="0.25">
      <c r="A292" s="32" t="s">
        <v>11</v>
      </c>
      <c r="B292" s="13" t="s">
        <v>727</v>
      </c>
      <c r="C292" s="28" t="s">
        <v>20</v>
      </c>
      <c r="D292" s="29">
        <v>38258</v>
      </c>
      <c r="E292" s="20">
        <v>42795</v>
      </c>
      <c r="F292" s="15">
        <f>"07/31/18"-E292</f>
        <v>517</v>
      </c>
      <c r="G292" s="13" t="s">
        <v>728</v>
      </c>
      <c r="H292" s="26" t="s">
        <v>12</v>
      </c>
      <c r="I292" s="17">
        <v>0</v>
      </c>
      <c r="J292" s="30">
        <v>1123.2699999999968</v>
      </c>
    </row>
    <row r="293" spans="1:10" x14ac:dyDescent="0.25">
      <c r="A293" s="32" t="s">
        <v>70</v>
      </c>
      <c r="B293" s="13" t="s">
        <v>729</v>
      </c>
      <c r="C293" s="28" t="s">
        <v>730</v>
      </c>
      <c r="D293" s="29">
        <v>40997</v>
      </c>
      <c r="E293" s="20">
        <v>42996</v>
      </c>
      <c r="F293" s="15">
        <f>"07/31/18"-E293</f>
        <v>316</v>
      </c>
      <c r="G293" s="13" t="s">
        <v>731</v>
      </c>
      <c r="H293" s="26" t="s">
        <v>12</v>
      </c>
      <c r="I293" s="17">
        <v>0</v>
      </c>
      <c r="J293" s="30">
        <v>5434.7300000000005</v>
      </c>
    </row>
    <row r="294" spans="1:10" x14ac:dyDescent="0.25">
      <c r="A294" s="32" t="s">
        <v>70</v>
      </c>
      <c r="B294" s="19" t="s">
        <v>732</v>
      </c>
      <c r="C294" s="19" t="s">
        <v>730</v>
      </c>
      <c r="D294" s="20">
        <v>42502</v>
      </c>
      <c r="E294" s="20">
        <v>43025</v>
      </c>
      <c r="F294" s="15">
        <f>"07/31/18"-E294</f>
        <v>287</v>
      </c>
      <c r="G294" s="21" t="s">
        <v>731</v>
      </c>
      <c r="H294" s="22" t="s">
        <v>12</v>
      </c>
      <c r="I294" s="23">
        <v>0</v>
      </c>
      <c r="J294" s="24">
        <v>36333.93</v>
      </c>
    </row>
    <row r="295" spans="1:10" x14ac:dyDescent="0.25">
      <c r="A295" s="32" t="s">
        <v>75</v>
      </c>
      <c r="B295" s="19" t="s">
        <v>733</v>
      </c>
      <c r="C295" s="19" t="s">
        <v>734</v>
      </c>
      <c r="D295" s="20">
        <v>41815</v>
      </c>
      <c r="E295" s="20">
        <v>43031</v>
      </c>
      <c r="F295" s="15">
        <f>"07/31/18"-E295</f>
        <v>281</v>
      </c>
      <c r="G295" s="21" t="s">
        <v>735</v>
      </c>
      <c r="H295" s="22" t="s">
        <v>12</v>
      </c>
      <c r="I295" s="23">
        <v>0</v>
      </c>
      <c r="J295" s="24">
        <v>43988.259999999995</v>
      </c>
    </row>
    <row r="296" spans="1:10" x14ac:dyDescent="0.25">
      <c r="A296" s="11" t="s">
        <v>736</v>
      </c>
      <c r="B296" s="13" t="s">
        <v>737</v>
      </c>
      <c r="C296" s="13" t="s">
        <v>738</v>
      </c>
      <c r="D296" s="14">
        <v>41900</v>
      </c>
      <c r="E296" s="14">
        <v>43070</v>
      </c>
      <c r="F296" s="15">
        <f>"07/31/18"-E296</f>
        <v>242</v>
      </c>
      <c r="G296" s="13" t="s">
        <v>739</v>
      </c>
      <c r="H296" s="26" t="s">
        <v>12</v>
      </c>
      <c r="I296" s="17">
        <v>0</v>
      </c>
      <c r="J296" s="27">
        <v>232.9199999999928</v>
      </c>
    </row>
    <row r="297" spans="1:10" x14ac:dyDescent="0.25">
      <c r="A297" s="11" t="s">
        <v>11</v>
      </c>
      <c r="B297" s="12" t="s">
        <v>740</v>
      </c>
      <c r="C297" s="13" t="s">
        <v>741</v>
      </c>
      <c r="D297" s="14">
        <v>42524</v>
      </c>
      <c r="E297" s="14">
        <v>43089</v>
      </c>
      <c r="F297" s="15">
        <f>"07/31/18"-E297</f>
        <v>223</v>
      </c>
      <c r="G297" s="13" t="s">
        <v>742</v>
      </c>
      <c r="H297" s="16" t="s">
        <v>12</v>
      </c>
      <c r="I297" s="17">
        <v>0</v>
      </c>
      <c r="J297" s="18">
        <v>10813.550000000017</v>
      </c>
    </row>
    <row r="298" spans="1:10" x14ac:dyDescent="0.25">
      <c r="A298" s="32" t="s">
        <v>138</v>
      </c>
      <c r="B298" s="13" t="s">
        <v>744</v>
      </c>
      <c r="C298" s="28" t="s">
        <v>745</v>
      </c>
      <c r="D298" s="29">
        <v>42450</v>
      </c>
      <c r="E298" s="20">
        <v>42976</v>
      </c>
      <c r="F298" s="15">
        <f>"07/31/18"-E298</f>
        <v>336</v>
      </c>
      <c r="G298" s="13" t="s">
        <v>746</v>
      </c>
      <c r="H298" s="26" t="s">
        <v>747</v>
      </c>
      <c r="I298" s="17">
        <v>0</v>
      </c>
      <c r="J298" s="30">
        <v>54729.420000000013</v>
      </c>
    </row>
    <row r="299" spans="1:10" x14ac:dyDescent="0.25">
      <c r="A299" s="11" t="s">
        <v>11</v>
      </c>
      <c r="B299" s="46" t="s">
        <v>1094</v>
      </c>
      <c r="C299" s="46" t="s">
        <v>1095</v>
      </c>
      <c r="D299" s="47">
        <v>41194</v>
      </c>
      <c r="E299" s="48">
        <v>43134</v>
      </c>
      <c r="F299" s="15">
        <f>"08/31/18"-E299</f>
        <v>209</v>
      </c>
      <c r="G299" s="46" t="s">
        <v>1096</v>
      </c>
      <c r="H299" s="49" t="s">
        <v>743</v>
      </c>
      <c r="I299" s="50">
        <v>0</v>
      </c>
      <c r="J299" s="24">
        <v>343.65</v>
      </c>
    </row>
    <row r="300" spans="1:10" x14ac:dyDescent="0.25">
      <c r="A300" s="11" t="s">
        <v>13</v>
      </c>
      <c r="B300" s="13" t="s">
        <v>748</v>
      </c>
      <c r="C300" s="28" t="s">
        <v>749</v>
      </c>
      <c r="D300" s="29">
        <v>42145</v>
      </c>
      <c r="E300" s="20">
        <v>42571</v>
      </c>
      <c r="F300" s="15">
        <f>"07/31/18"-E300</f>
        <v>741</v>
      </c>
      <c r="G300" s="13" t="s">
        <v>750</v>
      </c>
      <c r="H300" s="26" t="s">
        <v>747</v>
      </c>
      <c r="I300" s="17">
        <v>12820.05</v>
      </c>
      <c r="J300" s="30">
        <v>12820.050000000007</v>
      </c>
    </row>
    <row r="301" spans="1:10" x14ac:dyDescent="0.25">
      <c r="A301" s="11" t="s">
        <v>13</v>
      </c>
      <c r="B301" s="13" t="s">
        <v>751</v>
      </c>
      <c r="C301" s="28" t="s">
        <v>752</v>
      </c>
      <c r="D301" s="29">
        <v>42145</v>
      </c>
      <c r="E301" s="20">
        <v>42709</v>
      </c>
      <c r="F301" s="15">
        <f>"07/31/18"-E301</f>
        <v>603</v>
      </c>
      <c r="G301" s="13" t="s">
        <v>753</v>
      </c>
      <c r="H301" s="26" t="s">
        <v>747</v>
      </c>
      <c r="I301" s="17">
        <v>8117.82</v>
      </c>
      <c r="J301" s="30">
        <v>12878.819999999992</v>
      </c>
    </row>
    <row r="302" spans="1:10" x14ac:dyDescent="0.25">
      <c r="A302" s="32" t="s">
        <v>138</v>
      </c>
      <c r="B302" s="13" t="s">
        <v>754</v>
      </c>
      <c r="C302" s="28" t="s">
        <v>755</v>
      </c>
      <c r="D302" s="29">
        <v>42605</v>
      </c>
      <c r="E302" s="20">
        <v>42940</v>
      </c>
      <c r="F302" s="15">
        <f>"07/31/18"-E302</f>
        <v>372</v>
      </c>
      <c r="G302" s="13" t="s">
        <v>756</v>
      </c>
      <c r="H302" s="26" t="s">
        <v>747</v>
      </c>
      <c r="I302" s="17">
        <v>9330.2099999999991</v>
      </c>
      <c r="J302" s="30">
        <v>10338.779999999992</v>
      </c>
    </row>
    <row r="303" spans="1:10" x14ac:dyDescent="0.25">
      <c r="A303" s="32" t="s">
        <v>138</v>
      </c>
      <c r="B303" s="13" t="s">
        <v>757</v>
      </c>
      <c r="C303" s="28" t="s">
        <v>20</v>
      </c>
      <c r="D303" s="29">
        <v>41416</v>
      </c>
      <c r="E303" s="20">
        <v>42842</v>
      </c>
      <c r="F303" s="15">
        <f>"07/31/18"-E303</f>
        <v>470</v>
      </c>
      <c r="G303" s="13" t="s">
        <v>756</v>
      </c>
      <c r="H303" s="26" t="s">
        <v>747</v>
      </c>
      <c r="I303" s="17">
        <v>0</v>
      </c>
      <c r="J303" s="30">
        <v>3.9900000000002365</v>
      </c>
    </row>
    <row r="304" spans="1:10" x14ac:dyDescent="0.25">
      <c r="A304" s="11" t="s">
        <v>758</v>
      </c>
      <c r="B304" s="12" t="s">
        <v>759</v>
      </c>
      <c r="C304" s="13" t="s">
        <v>760</v>
      </c>
      <c r="D304" s="14">
        <v>42529</v>
      </c>
      <c r="E304" s="14">
        <v>43087</v>
      </c>
      <c r="F304" s="15">
        <f>"07/31/18"-E304</f>
        <v>225</v>
      </c>
      <c r="G304" s="13" t="s">
        <v>761</v>
      </c>
      <c r="H304" s="16" t="s">
        <v>747</v>
      </c>
      <c r="I304" s="17">
        <v>254176.19</v>
      </c>
      <c r="J304" s="18">
        <v>296488.19</v>
      </c>
    </row>
    <row r="305" spans="1:10" x14ac:dyDescent="0.25">
      <c r="A305" s="11" t="s">
        <v>762</v>
      </c>
      <c r="B305" s="13" t="s">
        <v>763</v>
      </c>
      <c r="C305" s="28" t="s">
        <v>764</v>
      </c>
      <c r="D305" s="29">
        <v>40436</v>
      </c>
      <c r="E305" s="20">
        <v>42697</v>
      </c>
      <c r="F305" s="15">
        <f>"07/31/18"-E305</f>
        <v>615</v>
      </c>
      <c r="G305" s="13" t="s">
        <v>765</v>
      </c>
      <c r="H305" s="26" t="s">
        <v>12</v>
      </c>
      <c r="I305" s="17">
        <v>0.3</v>
      </c>
      <c r="J305" s="30">
        <v>73969.419999999984</v>
      </c>
    </row>
    <row r="306" spans="1:10" x14ac:dyDescent="0.25">
      <c r="A306" s="11" t="s">
        <v>762</v>
      </c>
      <c r="B306" s="13" t="s">
        <v>766</v>
      </c>
      <c r="C306" s="28" t="s">
        <v>767</v>
      </c>
      <c r="D306" s="29">
        <v>40436</v>
      </c>
      <c r="E306" s="20">
        <v>42613</v>
      </c>
      <c r="F306" s="15">
        <f>"07/31/18"-E306</f>
        <v>699</v>
      </c>
      <c r="G306" s="13" t="s">
        <v>768</v>
      </c>
      <c r="H306" s="26" t="s">
        <v>12</v>
      </c>
      <c r="I306" s="17">
        <v>0</v>
      </c>
      <c r="J306" s="30">
        <v>12891.739999999991</v>
      </c>
    </row>
    <row r="307" spans="1:10" x14ac:dyDescent="0.25">
      <c r="A307" s="11" t="s">
        <v>222</v>
      </c>
      <c r="B307" s="12" t="s">
        <v>769</v>
      </c>
      <c r="C307" s="13" t="s">
        <v>770</v>
      </c>
      <c r="D307" s="14">
        <v>41087</v>
      </c>
      <c r="E307" s="14">
        <v>43089</v>
      </c>
      <c r="F307" s="15">
        <f>"07/31/18"-E307</f>
        <v>223</v>
      </c>
      <c r="G307" s="13" t="s">
        <v>771</v>
      </c>
      <c r="H307" s="16" t="s">
        <v>772</v>
      </c>
      <c r="I307" s="17">
        <v>0</v>
      </c>
      <c r="J307" s="18">
        <v>35912.660000000018</v>
      </c>
    </row>
    <row r="308" spans="1:10" x14ac:dyDescent="0.25">
      <c r="A308" s="11" t="s">
        <v>773</v>
      </c>
      <c r="B308" s="19" t="s">
        <v>774</v>
      </c>
      <c r="C308" s="19" t="s">
        <v>775</v>
      </c>
      <c r="D308" s="20">
        <v>41453</v>
      </c>
      <c r="E308" s="20">
        <v>43033</v>
      </c>
      <c r="F308" s="15">
        <f>"07/31/18"-E308</f>
        <v>279</v>
      </c>
      <c r="G308" s="21" t="s">
        <v>776</v>
      </c>
      <c r="H308" s="22" t="s">
        <v>12</v>
      </c>
      <c r="I308" s="23">
        <v>0</v>
      </c>
      <c r="J308" s="24">
        <v>1727.6800000000012</v>
      </c>
    </row>
    <row r="309" spans="1:10" x14ac:dyDescent="0.25">
      <c r="A309" s="11" t="s">
        <v>773</v>
      </c>
      <c r="B309" s="13" t="s">
        <v>777</v>
      </c>
      <c r="C309" s="28" t="s">
        <v>775</v>
      </c>
      <c r="D309" s="29">
        <v>42255</v>
      </c>
      <c r="E309" s="20">
        <v>42963</v>
      </c>
      <c r="F309" s="15">
        <f>"07/31/18"-E309</f>
        <v>349</v>
      </c>
      <c r="G309" s="13" t="s">
        <v>776</v>
      </c>
      <c r="H309" s="26" t="s">
        <v>12</v>
      </c>
      <c r="I309" s="17">
        <v>0</v>
      </c>
      <c r="J309" s="30">
        <v>762472.7699999999</v>
      </c>
    </row>
    <row r="310" spans="1:10" x14ac:dyDescent="0.25">
      <c r="A310" s="32" t="s">
        <v>298</v>
      </c>
      <c r="B310" s="19" t="s">
        <v>778</v>
      </c>
      <c r="C310" s="19" t="s">
        <v>775</v>
      </c>
      <c r="D310" s="14">
        <v>41453</v>
      </c>
      <c r="E310" s="34">
        <v>43117</v>
      </c>
      <c r="F310" s="15">
        <f>"07/31/18"-E310</f>
        <v>195</v>
      </c>
      <c r="G310" s="19" t="s">
        <v>776</v>
      </c>
      <c r="H310" s="16" t="s">
        <v>12</v>
      </c>
      <c r="I310" s="17">
        <v>0</v>
      </c>
      <c r="J310" s="18">
        <v>145283.88</v>
      </c>
    </row>
    <row r="311" spans="1:10" x14ac:dyDescent="0.25">
      <c r="A311" s="11" t="s">
        <v>773</v>
      </c>
      <c r="B311" s="46" t="s">
        <v>1097</v>
      </c>
      <c r="C311" s="46" t="s">
        <v>780</v>
      </c>
      <c r="D311" s="47">
        <v>41417</v>
      </c>
      <c r="E311" s="48">
        <v>43151</v>
      </c>
      <c r="F311" s="15">
        <f>"08/31/18"-E311</f>
        <v>192</v>
      </c>
      <c r="G311" s="46" t="s">
        <v>781</v>
      </c>
      <c r="H311" s="49" t="s">
        <v>12</v>
      </c>
      <c r="I311" s="50">
        <v>0</v>
      </c>
      <c r="J311" s="24">
        <v>7633.0900000000038</v>
      </c>
    </row>
    <row r="312" spans="1:10" x14ac:dyDescent="0.25">
      <c r="A312" s="11" t="s">
        <v>773</v>
      </c>
      <c r="B312" s="13" t="s">
        <v>779</v>
      </c>
      <c r="C312" s="28" t="s">
        <v>780</v>
      </c>
      <c r="D312" s="29">
        <v>42212</v>
      </c>
      <c r="E312" s="20">
        <v>42989</v>
      </c>
      <c r="F312" s="15">
        <f>"07/31/18"-E312</f>
        <v>323</v>
      </c>
      <c r="G312" s="13" t="s">
        <v>781</v>
      </c>
      <c r="H312" s="26" t="s">
        <v>12</v>
      </c>
      <c r="I312" s="17">
        <v>698573.84</v>
      </c>
      <c r="J312" s="30">
        <v>834955.14999999991</v>
      </c>
    </row>
    <row r="313" spans="1:10" x14ac:dyDescent="0.25">
      <c r="A313" s="32" t="s">
        <v>298</v>
      </c>
      <c r="B313" s="19" t="s">
        <v>782</v>
      </c>
      <c r="C313" s="19" t="s">
        <v>780</v>
      </c>
      <c r="D313" s="14">
        <v>40920</v>
      </c>
      <c r="E313" s="34">
        <v>43117</v>
      </c>
      <c r="F313" s="15">
        <f>"07/31/18"-E313</f>
        <v>195</v>
      </c>
      <c r="G313" s="19" t="s">
        <v>781</v>
      </c>
      <c r="H313" s="16" t="s">
        <v>12</v>
      </c>
      <c r="I313" s="17">
        <v>0</v>
      </c>
      <c r="J313" s="18">
        <v>74869.69</v>
      </c>
    </row>
    <row r="314" spans="1:10" x14ac:dyDescent="0.25">
      <c r="A314" s="11" t="s">
        <v>762</v>
      </c>
      <c r="B314" s="13" t="s">
        <v>783</v>
      </c>
      <c r="C314" s="28" t="s">
        <v>784</v>
      </c>
      <c r="D314" s="29">
        <v>41115</v>
      </c>
      <c r="E314" s="20">
        <v>42753</v>
      </c>
      <c r="F314" s="15">
        <f>"07/31/18"-E314</f>
        <v>559</v>
      </c>
      <c r="G314" s="13" t="s">
        <v>785</v>
      </c>
      <c r="H314" s="26" t="s">
        <v>747</v>
      </c>
      <c r="I314" s="17">
        <v>0</v>
      </c>
      <c r="J314" s="30">
        <v>3965.0699999999997</v>
      </c>
    </row>
    <row r="315" spans="1:10" x14ac:dyDescent="0.25">
      <c r="A315" s="32" t="s">
        <v>70</v>
      </c>
      <c r="B315" s="19" t="s">
        <v>788</v>
      </c>
      <c r="C315" s="19" t="s">
        <v>786</v>
      </c>
      <c r="D315" s="14">
        <v>41799</v>
      </c>
      <c r="E315" s="34">
        <v>43131</v>
      </c>
      <c r="F315" s="15">
        <f>"07/31/18"-E315</f>
        <v>181</v>
      </c>
      <c r="G315" s="19" t="s">
        <v>787</v>
      </c>
      <c r="H315" s="16" t="s">
        <v>12</v>
      </c>
      <c r="I315" s="17">
        <v>1232.3800000000001</v>
      </c>
      <c r="J315" s="18">
        <v>244204.93</v>
      </c>
    </row>
    <row r="316" spans="1:10" x14ac:dyDescent="0.25">
      <c r="A316" s="11" t="s">
        <v>1125</v>
      </c>
      <c r="B316" s="46" t="s">
        <v>1098</v>
      </c>
      <c r="C316" s="46" t="s">
        <v>1099</v>
      </c>
      <c r="D316" s="47">
        <v>41814</v>
      </c>
      <c r="E316" s="48">
        <v>43159</v>
      </c>
      <c r="F316" s="15">
        <f>"08/31/18"-E316</f>
        <v>184</v>
      </c>
      <c r="G316" s="46" t="s">
        <v>1100</v>
      </c>
      <c r="H316" s="49" t="s">
        <v>12</v>
      </c>
      <c r="I316" s="50">
        <v>0</v>
      </c>
      <c r="J316" s="24">
        <v>45782.420000000013</v>
      </c>
    </row>
    <row r="317" spans="1:10" x14ac:dyDescent="0.25">
      <c r="A317" s="11" t="s">
        <v>13</v>
      </c>
      <c r="B317" s="46" t="s">
        <v>1101</v>
      </c>
      <c r="C317" s="46" t="s">
        <v>1102</v>
      </c>
      <c r="D317" s="47">
        <v>42551</v>
      </c>
      <c r="E317" s="48">
        <v>43159</v>
      </c>
      <c r="F317" s="15">
        <f>"08/31/18"-E317</f>
        <v>184</v>
      </c>
      <c r="G317" s="46" t="s">
        <v>1103</v>
      </c>
      <c r="H317" s="49" t="s">
        <v>12</v>
      </c>
      <c r="I317" s="50">
        <v>0</v>
      </c>
      <c r="J317" s="24">
        <v>108958.86</v>
      </c>
    </row>
    <row r="318" spans="1:10" x14ac:dyDescent="0.25">
      <c r="A318" s="32" t="s">
        <v>270</v>
      </c>
      <c r="B318" s="13" t="s">
        <v>789</v>
      </c>
      <c r="C318" s="28" t="s">
        <v>790</v>
      </c>
      <c r="D318" s="29">
        <v>42621</v>
      </c>
      <c r="E318" s="20">
        <v>42936</v>
      </c>
      <c r="F318" s="15">
        <f>"07/31/18"-E318</f>
        <v>376</v>
      </c>
      <c r="G318" s="13" t="s">
        <v>791</v>
      </c>
      <c r="H318" s="26" t="s">
        <v>12</v>
      </c>
      <c r="I318" s="17">
        <v>0</v>
      </c>
      <c r="J318" s="30">
        <v>34287.640000000007</v>
      </c>
    </row>
    <row r="319" spans="1:10" x14ac:dyDescent="0.25">
      <c r="A319" s="11" t="s">
        <v>270</v>
      </c>
      <c r="B319" s="40" t="s">
        <v>792</v>
      </c>
      <c r="C319" s="40" t="s">
        <v>793</v>
      </c>
      <c r="D319" s="29">
        <v>42871</v>
      </c>
      <c r="E319" s="42">
        <v>42907</v>
      </c>
      <c r="F319" s="15">
        <f>"07/31/18"-E319</f>
        <v>405</v>
      </c>
      <c r="G319" s="40" t="s">
        <v>791</v>
      </c>
      <c r="H319" s="22" t="s">
        <v>12</v>
      </c>
      <c r="I319" s="41">
        <v>220521.51</v>
      </c>
      <c r="J319" s="30">
        <v>405377</v>
      </c>
    </row>
    <row r="320" spans="1:10" x14ac:dyDescent="0.25">
      <c r="A320" s="32" t="s">
        <v>211</v>
      </c>
      <c r="B320" s="13" t="s">
        <v>794</v>
      </c>
      <c r="C320" s="28" t="s">
        <v>795</v>
      </c>
      <c r="D320" s="29">
        <v>41820</v>
      </c>
      <c r="E320" s="20">
        <v>42893</v>
      </c>
      <c r="F320" s="15">
        <f>"07/31/18"-E320</f>
        <v>419</v>
      </c>
      <c r="G320" s="13" t="s">
        <v>796</v>
      </c>
      <c r="H320" s="26" t="s">
        <v>12</v>
      </c>
      <c r="I320" s="17">
        <v>0</v>
      </c>
      <c r="J320" s="30">
        <v>238.66000000000349</v>
      </c>
    </row>
    <row r="321" spans="1:10" x14ac:dyDescent="0.25">
      <c r="A321" s="11" t="s">
        <v>13</v>
      </c>
      <c r="B321" s="46" t="s">
        <v>1104</v>
      </c>
      <c r="C321" s="46" t="s">
        <v>1105</v>
      </c>
      <c r="D321" s="47">
        <v>42177</v>
      </c>
      <c r="E321" s="48">
        <v>43134</v>
      </c>
      <c r="F321" s="15">
        <f>"08/31/18"-E321</f>
        <v>209</v>
      </c>
      <c r="G321" s="46" t="s">
        <v>1106</v>
      </c>
      <c r="H321" s="49" t="s">
        <v>747</v>
      </c>
      <c r="I321" s="50">
        <v>0</v>
      </c>
      <c r="J321" s="24">
        <v>7031.9199999999964</v>
      </c>
    </row>
    <row r="322" spans="1:10" x14ac:dyDescent="0.25">
      <c r="A322" s="32" t="s">
        <v>70</v>
      </c>
      <c r="B322" s="13" t="s">
        <v>797</v>
      </c>
      <c r="C322" s="28" t="s">
        <v>798</v>
      </c>
      <c r="D322" s="29">
        <v>42185</v>
      </c>
      <c r="E322" s="20">
        <v>42996</v>
      </c>
      <c r="F322" s="15">
        <f>"07/31/18"-E322</f>
        <v>316</v>
      </c>
      <c r="G322" s="13" t="s">
        <v>799</v>
      </c>
      <c r="H322" s="26" t="s">
        <v>12</v>
      </c>
      <c r="I322" s="17">
        <v>0</v>
      </c>
      <c r="J322" s="30">
        <v>10889.07</v>
      </c>
    </row>
    <row r="323" spans="1:10" x14ac:dyDescent="0.25">
      <c r="A323" s="32" t="s">
        <v>70</v>
      </c>
      <c r="B323" s="13" t="s">
        <v>800</v>
      </c>
      <c r="C323" s="28" t="s">
        <v>798</v>
      </c>
      <c r="D323" s="29">
        <v>42185</v>
      </c>
      <c r="E323" s="20">
        <v>42913</v>
      </c>
      <c r="F323" s="15">
        <f>"07/31/18"-E323</f>
        <v>399</v>
      </c>
      <c r="G323" s="13" t="s">
        <v>799</v>
      </c>
      <c r="H323" s="26" t="s">
        <v>12</v>
      </c>
      <c r="I323" s="17">
        <v>0</v>
      </c>
      <c r="J323" s="30">
        <v>58343.94</v>
      </c>
    </row>
    <row r="324" spans="1:10" x14ac:dyDescent="0.25">
      <c r="A324" s="11" t="s">
        <v>134</v>
      </c>
      <c r="B324" s="13" t="s">
        <v>801</v>
      </c>
      <c r="C324" s="13" t="s">
        <v>802</v>
      </c>
      <c r="D324" s="14">
        <v>42185</v>
      </c>
      <c r="E324" s="14">
        <v>43061</v>
      </c>
      <c r="F324" s="15">
        <f>"07/31/18"-E324</f>
        <v>251</v>
      </c>
      <c r="G324" s="13" t="s">
        <v>803</v>
      </c>
      <c r="H324" s="26" t="s">
        <v>12</v>
      </c>
      <c r="I324" s="17">
        <v>0</v>
      </c>
      <c r="J324" s="27">
        <v>148.12000000000035</v>
      </c>
    </row>
    <row r="325" spans="1:10" x14ac:dyDescent="0.25">
      <c r="A325" s="11" t="s">
        <v>18</v>
      </c>
      <c r="B325" s="40" t="s">
        <v>804</v>
      </c>
      <c r="C325" s="40" t="s">
        <v>805</v>
      </c>
      <c r="D325" s="29">
        <v>42871</v>
      </c>
      <c r="E325" s="42">
        <v>42936</v>
      </c>
      <c r="F325" s="15">
        <f>"07/31/18"-E325</f>
        <v>376</v>
      </c>
      <c r="G325" s="40" t="s">
        <v>806</v>
      </c>
      <c r="H325" s="22" t="s">
        <v>12</v>
      </c>
      <c r="I325" s="41">
        <v>0</v>
      </c>
      <c r="J325" s="30">
        <v>29869.54</v>
      </c>
    </row>
    <row r="326" spans="1:10" x14ac:dyDescent="0.25">
      <c r="A326" s="44" t="s">
        <v>18</v>
      </c>
      <c r="B326" s="40" t="s">
        <v>807</v>
      </c>
      <c r="C326" s="40" t="s">
        <v>805</v>
      </c>
      <c r="D326" s="29">
        <v>42871</v>
      </c>
      <c r="E326" s="42">
        <v>42543</v>
      </c>
      <c r="F326" s="15">
        <f>"07/31/18"-E326</f>
        <v>769</v>
      </c>
      <c r="G326" s="40" t="s">
        <v>806</v>
      </c>
      <c r="H326" s="22" t="s">
        <v>12</v>
      </c>
      <c r="I326" s="41">
        <v>0</v>
      </c>
      <c r="J326" s="30">
        <v>12379.88</v>
      </c>
    </row>
    <row r="327" spans="1:10" x14ac:dyDescent="0.25">
      <c r="A327" s="52" t="s">
        <v>11</v>
      </c>
      <c r="B327" s="13" t="s">
        <v>808</v>
      </c>
      <c r="C327" s="28" t="s">
        <v>809</v>
      </c>
      <c r="D327" s="29">
        <v>40848</v>
      </c>
      <c r="E327" s="20">
        <v>42541</v>
      </c>
      <c r="F327" s="15">
        <f>"07/31/18"-E327</f>
        <v>771</v>
      </c>
      <c r="G327" s="13" t="s">
        <v>810</v>
      </c>
      <c r="H327" s="26" t="s">
        <v>743</v>
      </c>
      <c r="I327" s="17">
        <v>0</v>
      </c>
      <c r="J327" s="30">
        <v>259.9400000000046</v>
      </c>
    </row>
    <row r="328" spans="1:10" x14ac:dyDescent="0.25">
      <c r="A328" s="43" t="s">
        <v>11</v>
      </c>
      <c r="B328" s="13" t="s">
        <v>811</v>
      </c>
      <c r="C328" s="28" t="s">
        <v>20</v>
      </c>
      <c r="D328" s="29">
        <v>40848</v>
      </c>
      <c r="E328" s="20">
        <v>42597</v>
      </c>
      <c r="F328" s="15">
        <f>"07/31/18"-E328</f>
        <v>715</v>
      </c>
      <c r="G328" s="13" t="s">
        <v>812</v>
      </c>
      <c r="H328" s="26" t="s">
        <v>743</v>
      </c>
      <c r="I328" s="17">
        <v>0</v>
      </c>
      <c r="J328" s="30">
        <v>84.670000000000073</v>
      </c>
    </row>
    <row r="329" spans="1:10" x14ac:dyDescent="0.25">
      <c r="A329" s="44" t="s">
        <v>758</v>
      </c>
      <c r="B329" s="13" t="s">
        <v>813</v>
      </c>
      <c r="C329" s="13" t="s">
        <v>814</v>
      </c>
      <c r="D329" s="14">
        <v>40848</v>
      </c>
      <c r="E329" s="14">
        <v>43053</v>
      </c>
      <c r="F329" s="15">
        <f>"07/31/18"-E329</f>
        <v>259</v>
      </c>
      <c r="G329" s="13" t="s">
        <v>812</v>
      </c>
      <c r="H329" s="26" t="s">
        <v>743</v>
      </c>
      <c r="I329" s="17">
        <v>0</v>
      </c>
      <c r="J329" s="27">
        <v>638.97000000000116</v>
      </c>
    </row>
    <row r="330" spans="1:10" x14ac:dyDescent="0.25">
      <c r="A330" s="44" t="s">
        <v>561</v>
      </c>
      <c r="B330" s="46" t="s">
        <v>1107</v>
      </c>
      <c r="C330" s="46" t="s">
        <v>1108</v>
      </c>
      <c r="D330" s="47">
        <v>42556</v>
      </c>
      <c r="E330" s="48">
        <v>43134</v>
      </c>
      <c r="F330" s="15">
        <f>"08/31/18"-E330</f>
        <v>209</v>
      </c>
      <c r="G330" s="46" t="s">
        <v>1109</v>
      </c>
      <c r="H330" s="49" t="s">
        <v>747</v>
      </c>
      <c r="I330" s="50">
        <v>0</v>
      </c>
      <c r="J330" s="24">
        <v>25844.180000000022</v>
      </c>
    </row>
    <row r="331" spans="1:10" x14ac:dyDescent="0.25">
      <c r="A331" s="43" t="s">
        <v>762</v>
      </c>
      <c r="B331" s="13" t="s">
        <v>815</v>
      </c>
      <c r="C331" s="28" t="s">
        <v>816</v>
      </c>
      <c r="D331" s="29">
        <v>42018</v>
      </c>
      <c r="E331" s="20">
        <v>42514</v>
      </c>
      <c r="F331" s="15">
        <f>"07/31/18"-E331</f>
        <v>798</v>
      </c>
      <c r="G331" s="13" t="s">
        <v>817</v>
      </c>
      <c r="H331" s="26" t="s">
        <v>747</v>
      </c>
      <c r="I331" s="17">
        <v>0</v>
      </c>
      <c r="J331" s="30">
        <v>615.93999999995867</v>
      </c>
    </row>
    <row r="332" spans="1:10" x14ac:dyDescent="0.25">
      <c r="A332" s="43" t="s">
        <v>762</v>
      </c>
      <c r="B332" s="13" t="s">
        <v>818</v>
      </c>
      <c r="C332" s="28" t="s">
        <v>20</v>
      </c>
      <c r="D332" s="29">
        <v>40521</v>
      </c>
      <c r="E332" s="20">
        <v>42627</v>
      </c>
      <c r="F332" s="15">
        <f>"07/31/18"-E332</f>
        <v>685</v>
      </c>
      <c r="G332" s="13" t="s">
        <v>817</v>
      </c>
      <c r="H332" s="26" t="s">
        <v>747</v>
      </c>
      <c r="I332" s="17">
        <v>0</v>
      </c>
      <c r="J332" s="30">
        <v>648.27999999999975</v>
      </c>
    </row>
    <row r="333" spans="1:10" x14ac:dyDescent="0.25">
      <c r="A333" s="43" t="s">
        <v>11</v>
      </c>
      <c r="B333" s="13" t="s">
        <v>819</v>
      </c>
      <c r="C333" s="28" t="s">
        <v>20</v>
      </c>
      <c r="D333" s="29">
        <v>40970</v>
      </c>
      <c r="E333" s="20">
        <v>42501</v>
      </c>
      <c r="F333" s="15">
        <f>"07/31/18"-E333</f>
        <v>811</v>
      </c>
      <c r="G333" s="13" t="s">
        <v>820</v>
      </c>
      <c r="H333" s="26" t="s">
        <v>12</v>
      </c>
      <c r="I333" s="17">
        <v>0</v>
      </c>
      <c r="J333" s="30">
        <v>285.69000000000005</v>
      </c>
    </row>
    <row r="334" spans="1:10" x14ac:dyDescent="0.25">
      <c r="A334" s="43" t="s">
        <v>13</v>
      </c>
      <c r="B334" s="19" t="s">
        <v>821</v>
      </c>
      <c r="C334" s="19" t="s">
        <v>822</v>
      </c>
      <c r="D334" s="14">
        <v>41088</v>
      </c>
      <c r="E334" s="34">
        <v>43108</v>
      </c>
      <c r="F334" s="15">
        <f>"07/31/18"-E334</f>
        <v>204</v>
      </c>
      <c r="G334" s="19" t="s">
        <v>820</v>
      </c>
      <c r="H334" s="16" t="s">
        <v>12</v>
      </c>
      <c r="I334" s="17">
        <v>0</v>
      </c>
      <c r="J334" s="18">
        <v>64747.469999999943</v>
      </c>
    </row>
    <row r="335" spans="1:10" x14ac:dyDescent="0.25">
      <c r="A335" s="43" t="s">
        <v>138</v>
      </c>
      <c r="B335" s="19" t="s">
        <v>823</v>
      </c>
      <c r="C335" s="19" t="s">
        <v>824</v>
      </c>
      <c r="D335" s="14">
        <v>40547</v>
      </c>
      <c r="E335" s="34">
        <v>43131</v>
      </c>
      <c r="F335" s="15">
        <f>"07/31/18"-E335</f>
        <v>181</v>
      </c>
      <c r="G335" s="19" t="s">
        <v>825</v>
      </c>
      <c r="H335" s="16" t="s">
        <v>12</v>
      </c>
      <c r="I335" s="17">
        <v>0</v>
      </c>
      <c r="J335" s="18">
        <v>21.760000000002037</v>
      </c>
    </row>
    <row r="336" spans="1:10" x14ac:dyDescent="0.25">
      <c r="A336" s="43" t="s">
        <v>138</v>
      </c>
      <c r="B336" s="13" t="s">
        <v>826</v>
      </c>
      <c r="C336" s="28" t="s">
        <v>827</v>
      </c>
      <c r="D336" s="29">
        <v>42263</v>
      </c>
      <c r="E336" s="20">
        <v>42895</v>
      </c>
      <c r="F336" s="15">
        <f>"07/31/18"-E336</f>
        <v>417</v>
      </c>
      <c r="G336" s="13" t="s">
        <v>825</v>
      </c>
      <c r="H336" s="26" t="s">
        <v>12</v>
      </c>
      <c r="I336" s="17">
        <v>0</v>
      </c>
      <c r="J336" s="30">
        <v>71493.290000000008</v>
      </c>
    </row>
    <row r="337" spans="1:10" x14ac:dyDescent="0.25">
      <c r="A337" s="43" t="s">
        <v>138</v>
      </c>
      <c r="B337" s="13" t="s">
        <v>828</v>
      </c>
      <c r="C337" s="28" t="s">
        <v>829</v>
      </c>
      <c r="D337" s="29">
        <v>42116</v>
      </c>
      <c r="E337" s="20">
        <v>42857</v>
      </c>
      <c r="F337" s="15">
        <f>"07/31/18"-E337</f>
        <v>455</v>
      </c>
      <c r="G337" s="13" t="s">
        <v>830</v>
      </c>
      <c r="H337" s="26" t="s">
        <v>12</v>
      </c>
      <c r="I337" s="17">
        <v>0</v>
      </c>
      <c r="J337" s="30">
        <v>5015.1100000000006</v>
      </c>
    </row>
    <row r="338" spans="1:10" x14ac:dyDescent="0.25">
      <c r="A338" s="43" t="s">
        <v>270</v>
      </c>
      <c r="B338" s="13" t="s">
        <v>831</v>
      </c>
      <c r="C338" s="28" t="s">
        <v>832</v>
      </c>
      <c r="D338" s="29">
        <v>41726</v>
      </c>
      <c r="E338" s="20">
        <v>42914</v>
      </c>
      <c r="F338" s="15">
        <f>"07/31/18"-E338</f>
        <v>398</v>
      </c>
      <c r="G338" s="13" t="s">
        <v>833</v>
      </c>
      <c r="H338" s="26" t="s">
        <v>12</v>
      </c>
      <c r="I338" s="17">
        <v>0</v>
      </c>
      <c r="J338" s="30">
        <v>8553.4499999999989</v>
      </c>
    </row>
    <row r="339" spans="1:10" x14ac:dyDescent="0.25">
      <c r="A339" s="43" t="s">
        <v>130</v>
      </c>
      <c r="B339" s="13" t="s">
        <v>834</v>
      </c>
      <c r="C339" s="28" t="s">
        <v>835</v>
      </c>
      <c r="D339" s="29">
        <v>42200</v>
      </c>
      <c r="E339" s="20">
        <v>42865</v>
      </c>
      <c r="F339" s="15">
        <f>"07/31/18"-E339</f>
        <v>447</v>
      </c>
      <c r="G339" s="13" t="s">
        <v>836</v>
      </c>
      <c r="H339" s="26" t="s">
        <v>12</v>
      </c>
      <c r="I339" s="17">
        <v>0</v>
      </c>
      <c r="J339" s="30">
        <v>3011.5199999999995</v>
      </c>
    </row>
    <row r="340" spans="1:10" x14ac:dyDescent="0.25">
      <c r="A340" s="44" t="s">
        <v>42</v>
      </c>
      <c r="B340" s="13" t="s">
        <v>837</v>
      </c>
      <c r="C340" s="28" t="s">
        <v>838</v>
      </c>
      <c r="D340" s="29">
        <v>42627</v>
      </c>
      <c r="E340" s="20">
        <v>42865</v>
      </c>
      <c r="F340" s="15">
        <f>"07/31/18"-E340</f>
        <v>447</v>
      </c>
      <c r="G340" s="13" t="s">
        <v>839</v>
      </c>
      <c r="H340" s="26" t="s">
        <v>12</v>
      </c>
      <c r="I340" s="17">
        <v>0</v>
      </c>
      <c r="J340" s="30">
        <v>29937.320000000003</v>
      </c>
    </row>
    <row r="341" spans="1:10" x14ac:dyDescent="0.25">
      <c r="A341" s="44" t="s">
        <v>42</v>
      </c>
      <c r="B341" s="13" t="s">
        <v>840</v>
      </c>
      <c r="C341" s="28" t="s">
        <v>841</v>
      </c>
      <c r="D341" s="29">
        <v>42404</v>
      </c>
      <c r="E341" s="20">
        <v>42471</v>
      </c>
      <c r="F341" s="15">
        <f>"07/31/18"-E341</f>
        <v>841</v>
      </c>
      <c r="G341" s="13" t="s">
        <v>842</v>
      </c>
      <c r="H341" s="26" t="s">
        <v>12</v>
      </c>
      <c r="I341" s="17">
        <v>0</v>
      </c>
      <c r="J341" s="30">
        <v>38000</v>
      </c>
    </row>
    <row r="342" spans="1:10" x14ac:dyDescent="0.25">
      <c r="A342" s="44" t="s">
        <v>42</v>
      </c>
      <c r="B342" s="13" t="s">
        <v>843</v>
      </c>
      <c r="C342" s="28" t="s">
        <v>841</v>
      </c>
      <c r="D342" s="29">
        <v>40211</v>
      </c>
      <c r="E342" s="20">
        <v>42235</v>
      </c>
      <c r="F342" s="15">
        <f>"07/31/18"-E342</f>
        <v>1077</v>
      </c>
      <c r="G342" s="13" t="s">
        <v>842</v>
      </c>
      <c r="H342" s="26" t="s">
        <v>12</v>
      </c>
      <c r="I342" s="17">
        <v>0</v>
      </c>
      <c r="J342" s="30">
        <v>343.92</v>
      </c>
    </row>
    <row r="343" spans="1:10" x14ac:dyDescent="0.25">
      <c r="A343" s="44" t="s">
        <v>42</v>
      </c>
      <c r="B343" s="13" t="s">
        <v>844</v>
      </c>
      <c r="C343" s="28" t="s">
        <v>845</v>
      </c>
      <c r="D343" s="29">
        <v>40211</v>
      </c>
      <c r="E343" s="20">
        <v>42166</v>
      </c>
      <c r="F343" s="15">
        <f>"07/31/18"-E343</f>
        <v>1146</v>
      </c>
      <c r="G343" s="13" t="s">
        <v>846</v>
      </c>
      <c r="H343" s="26" t="s">
        <v>12</v>
      </c>
      <c r="I343" s="17">
        <v>0</v>
      </c>
      <c r="J343" s="30">
        <v>263.12</v>
      </c>
    </row>
    <row r="344" spans="1:10" x14ac:dyDescent="0.25">
      <c r="A344" s="44" t="s">
        <v>42</v>
      </c>
      <c r="B344" s="13" t="s">
        <v>847</v>
      </c>
      <c r="C344" s="13" t="s">
        <v>848</v>
      </c>
      <c r="D344" s="14">
        <v>40071</v>
      </c>
      <c r="E344" s="14">
        <v>43047</v>
      </c>
      <c r="F344" s="15">
        <f>"07/31/18"-E344</f>
        <v>265</v>
      </c>
      <c r="G344" s="13" t="s">
        <v>849</v>
      </c>
      <c r="H344" s="26" t="s">
        <v>12</v>
      </c>
      <c r="I344" s="17">
        <v>0</v>
      </c>
      <c r="J344" s="27">
        <v>12419.439999999999</v>
      </c>
    </row>
    <row r="345" spans="1:10" x14ac:dyDescent="0.25">
      <c r="A345" s="44" t="s">
        <v>42</v>
      </c>
      <c r="B345" s="13" t="s">
        <v>850</v>
      </c>
      <c r="C345" s="28" t="s">
        <v>848</v>
      </c>
      <c r="D345" s="29">
        <v>40211</v>
      </c>
      <c r="E345" s="20">
        <v>41848</v>
      </c>
      <c r="F345" s="15">
        <f>"07/31/18"-E345</f>
        <v>1464</v>
      </c>
      <c r="G345" s="13" t="s">
        <v>849</v>
      </c>
      <c r="H345" s="26" t="s">
        <v>12</v>
      </c>
      <c r="I345" s="17">
        <v>0</v>
      </c>
      <c r="J345" s="30">
        <v>724.31</v>
      </c>
    </row>
    <row r="346" spans="1:10" x14ac:dyDescent="0.25">
      <c r="A346" s="44" t="s">
        <v>42</v>
      </c>
      <c r="B346" s="13" t="s">
        <v>851</v>
      </c>
      <c r="C346" s="28" t="s">
        <v>852</v>
      </c>
      <c r="D346" s="29">
        <v>42185</v>
      </c>
      <c r="E346" s="20">
        <v>42236</v>
      </c>
      <c r="F346" s="15">
        <f>"07/31/18"-E346</f>
        <v>1076</v>
      </c>
      <c r="G346" s="13" t="s">
        <v>853</v>
      </c>
      <c r="H346" s="26" t="s">
        <v>12</v>
      </c>
      <c r="I346" s="17">
        <v>0</v>
      </c>
      <c r="J346" s="30">
        <v>30000</v>
      </c>
    </row>
    <row r="347" spans="1:10" x14ac:dyDescent="0.25">
      <c r="A347" s="44" t="s">
        <v>1124</v>
      </c>
      <c r="B347" s="46" t="s">
        <v>1110</v>
      </c>
      <c r="C347" s="46" t="s">
        <v>852</v>
      </c>
      <c r="D347" s="47">
        <v>42212</v>
      </c>
      <c r="E347" s="48">
        <v>43134</v>
      </c>
      <c r="F347" s="15">
        <f>"08/31/18"-E347</f>
        <v>209</v>
      </c>
      <c r="G347" s="46" t="s">
        <v>853</v>
      </c>
      <c r="H347" s="49" t="s">
        <v>868</v>
      </c>
      <c r="I347" s="50">
        <v>121468.4</v>
      </c>
      <c r="J347" s="24">
        <v>946493.7</v>
      </c>
    </row>
    <row r="348" spans="1:10" x14ac:dyDescent="0.25">
      <c r="A348" s="44" t="s">
        <v>42</v>
      </c>
      <c r="B348" s="13" t="s">
        <v>854</v>
      </c>
      <c r="C348" s="28" t="s">
        <v>855</v>
      </c>
      <c r="D348" s="29">
        <v>42257</v>
      </c>
      <c r="E348" s="20">
        <v>42304</v>
      </c>
      <c r="F348" s="15">
        <f>"07/31/18"-E348</f>
        <v>1008</v>
      </c>
      <c r="G348" s="13" t="s">
        <v>856</v>
      </c>
      <c r="H348" s="26" t="s">
        <v>12</v>
      </c>
      <c r="I348" s="17">
        <v>0</v>
      </c>
      <c r="J348" s="30">
        <v>20000</v>
      </c>
    </row>
    <row r="349" spans="1:10" x14ac:dyDescent="0.25">
      <c r="A349" s="44" t="s">
        <v>42</v>
      </c>
      <c r="B349" s="13" t="s">
        <v>857</v>
      </c>
      <c r="C349" s="28" t="s">
        <v>855</v>
      </c>
      <c r="D349" s="29">
        <v>42210</v>
      </c>
      <c r="E349" s="20">
        <v>42965</v>
      </c>
      <c r="F349" s="15">
        <f>"07/31/18"-E349</f>
        <v>347</v>
      </c>
      <c r="G349" s="13" t="s">
        <v>856</v>
      </c>
      <c r="H349" s="26" t="s">
        <v>12</v>
      </c>
      <c r="I349" s="17">
        <v>48409</v>
      </c>
      <c r="J349" s="30">
        <v>98452.01</v>
      </c>
    </row>
    <row r="350" spans="1:10" x14ac:dyDescent="0.25">
      <c r="A350" s="44" t="s">
        <v>1124</v>
      </c>
      <c r="B350" s="46" t="s">
        <v>1111</v>
      </c>
      <c r="C350" s="46" t="s">
        <v>859</v>
      </c>
      <c r="D350" s="47">
        <v>40312</v>
      </c>
      <c r="E350" s="48">
        <v>43145</v>
      </c>
      <c r="F350" s="15">
        <f>"08/31/18"-E350</f>
        <v>198</v>
      </c>
      <c r="G350" s="46" t="s">
        <v>860</v>
      </c>
      <c r="H350" s="49" t="s">
        <v>868</v>
      </c>
      <c r="I350" s="50">
        <v>0</v>
      </c>
      <c r="J350" s="24">
        <v>9735.58</v>
      </c>
    </row>
    <row r="351" spans="1:10" x14ac:dyDescent="0.25">
      <c r="A351" s="44" t="s">
        <v>42</v>
      </c>
      <c r="B351" s="13" t="s">
        <v>858</v>
      </c>
      <c r="C351" s="28" t="s">
        <v>859</v>
      </c>
      <c r="D351" s="29">
        <v>40312</v>
      </c>
      <c r="E351" s="20">
        <v>41918</v>
      </c>
      <c r="F351" s="15">
        <f>"07/31/18"-E351</f>
        <v>1394</v>
      </c>
      <c r="G351" s="13" t="s">
        <v>860</v>
      </c>
      <c r="H351" s="26" t="s">
        <v>12</v>
      </c>
      <c r="I351" s="17">
        <v>0</v>
      </c>
      <c r="J351" s="30">
        <v>920.98</v>
      </c>
    </row>
    <row r="352" spans="1:10" x14ac:dyDescent="0.25">
      <c r="A352" s="44" t="s">
        <v>42</v>
      </c>
      <c r="B352" s="13" t="s">
        <v>861</v>
      </c>
      <c r="C352" s="13" t="s">
        <v>862</v>
      </c>
      <c r="D352" s="14">
        <v>41878</v>
      </c>
      <c r="E352" s="14">
        <v>43047</v>
      </c>
      <c r="F352" s="15">
        <f>"07/31/18"-E352</f>
        <v>265</v>
      </c>
      <c r="G352" s="13" t="s">
        <v>863</v>
      </c>
      <c r="H352" s="26" t="s">
        <v>12</v>
      </c>
      <c r="I352" s="17">
        <v>78229.740000000005</v>
      </c>
      <c r="J352" s="27">
        <v>82351.320000000007</v>
      </c>
    </row>
    <row r="353" spans="1:10" x14ac:dyDescent="0.25">
      <c r="A353" s="43" t="s">
        <v>773</v>
      </c>
      <c r="B353" s="13" t="s">
        <v>865</v>
      </c>
      <c r="C353" s="28" t="s">
        <v>866</v>
      </c>
      <c r="D353" s="29">
        <v>38596</v>
      </c>
      <c r="E353" s="20">
        <v>42368</v>
      </c>
      <c r="F353" s="15">
        <f>"07/31/18"-E353</f>
        <v>944</v>
      </c>
      <c r="G353" s="13" t="s">
        <v>867</v>
      </c>
      <c r="H353" s="26" t="s">
        <v>868</v>
      </c>
      <c r="I353" s="17">
        <v>0</v>
      </c>
      <c r="J353" s="30">
        <v>428621.24</v>
      </c>
    </row>
    <row r="354" spans="1:10" x14ac:dyDescent="0.25">
      <c r="A354" s="43" t="s">
        <v>758</v>
      </c>
      <c r="B354" s="13" t="s">
        <v>869</v>
      </c>
      <c r="C354" s="28" t="s">
        <v>870</v>
      </c>
      <c r="D354" s="29">
        <v>40848</v>
      </c>
      <c r="E354" s="20">
        <v>42522</v>
      </c>
      <c r="F354" s="15">
        <f>"07/31/18"-E354</f>
        <v>790</v>
      </c>
      <c r="G354" s="13" t="s">
        <v>871</v>
      </c>
      <c r="H354" s="26" t="s">
        <v>743</v>
      </c>
      <c r="I354" s="17">
        <v>0</v>
      </c>
      <c r="J354" s="30">
        <v>6373.5699999999979</v>
      </c>
    </row>
    <row r="355" spans="1:10" x14ac:dyDescent="0.25">
      <c r="A355" s="44" t="s">
        <v>14</v>
      </c>
      <c r="B355" s="13" t="s">
        <v>872</v>
      </c>
      <c r="C355" s="13" t="s">
        <v>873</v>
      </c>
      <c r="D355" s="14">
        <v>41003</v>
      </c>
      <c r="E355" s="14">
        <v>43059</v>
      </c>
      <c r="F355" s="15">
        <f>"07/31/18"-E355</f>
        <v>253</v>
      </c>
      <c r="G355" s="13" t="s">
        <v>874</v>
      </c>
      <c r="H355" s="26" t="s">
        <v>12</v>
      </c>
      <c r="I355" s="17">
        <v>0</v>
      </c>
      <c r="J355" s="27">
        <v>7990.8899999999994</v>
      </c>
    </row>
    <row r="356" spans="1:10" x14ac:dyDescent="0.25">
      <c r="A356" s="44" t="s">
        <v>762</v>
      </c>
      <c r="B356" s="13" t="s">
        <v>875</v>
      </c>
      <c r="C356" s="28" t="s">
        <v>876</v>
      </c>
      <c r="D356" s="29">
        <v>41393</v>
      </c>
      <c r="E356" s="20">
        <v>42612</v>
      </c>
      <c r="F356" s="15">
        <f>"07/31/18"-E356</f>
        <v>700</v>
      </c>
      <c r="G356" s="13" t="s">
        <v>877</v>
      </c>
      <c r="H356" s="26" t="s">
        <v>747</v>
      </c>
      <c r="I356" s="17">
        <v>0</v>
      </c>
      <c r="J356" s="30">
        <v>31976.10000000085</v>
      </c>
    </row>
    <row r="357" spans="1:10" x14ac:dyDescent="0.25">
      <c r="A357" s="44" t="s">
        <v>762</v>
      </c>
      <c r="B357" s="13" t="s">
        <v>878</v>
      </c>
      <c r="C357" s="28" t="s">
        <v>20</v>
      </c>
      <c r="D357" s="29">
        <v>39969</v>
      </c>
      <c r="E357" s="20">
        <v>42612</v>
      </c>
      <c r="F357" s="15">
        <f>"07/31/18"-E357</f>
        <v>700</v>
      </c>
      <c r="G357" s="13" t="s">
        <v>877</v>
      </c>
      <c r="H357" s="26" t="s">
        <v>747</v>
      </c>
      <c r="I357" s="17">
        <v>0</v>
      </c>
      <c r="J357" s="30">
        <v>103.98000000000047</v>
      </c>
    </row>
    <row r="358" spans="1:10" x14ac:dyDescent="0.25">
      <c r="A358" s="44" t="s">
        <v>758</v>
      </c>
      <c r="B358" s="13" t="s">
        <v>879</v>
      </c>
      <c r="C358" s="28" t="s">
        <v>20</v>
      </c>
      <c r="D358" s="29">
        <v>41927</v>
      </c>
      <c r="E358" s="20">
        <v>42608</v>
      </c>
      <c r="F358" s="15">
        <f>"07/31/18"-E358</f>
        <v>704</v>
      </c>
      <c r="G358" s="13" t="s">
        <v>880</v>
      </c>
      <c r="H358" s="26" t="s">
        <v>743</v>
      </c>
      <c r="I358" s="17">
        <v>0</v>
      </c>
      <c r="J358" s="30">
        <v>323.14000000000033</v>
      </c>
    </row>
    <row r="359" spans="1:10" x14ac:dyDescent="0.25">
      <c r="A359" s="44" t="s">
        <v>758</v>
      </c>
      <c r="B359" s="13" t="s">
        <v>881</v>
      </c>
      <c r="C359" s="28" t="s">
        <v>882</v>
      </c>
      <c r="D359" s="29">
        <v>40848</v>
      </c>
      <c r="E359" s="20">
        <v>42968</v>
      </c>
      <c r="F359" s="15">
        <f>"07/31/18"-E359</f>
        <v>344</v>
      </c>
      <c r="G359" s="13" t="s">
        <v>880</v>
      </c>
      <c r="H359" s="26" t="s">
        <v>743</v>
      </c>
      <c r="I359" s="17">
        <v>0</v>
      </c>
      <c r="J359" s="30">
        <v>29605.059999999998</v>
      </c>
    </row>
    <row r="360" spans="1:10" x14ac:dyDescent="0.25">
      <c r="A360" s="44" t="s">
        <v>11</v>
      </c>
      <c r="B360" s="12" t="s">
        <v>883</v>
      </c>
      <c r="C360" s="13" t="s">
        <v>884</v>
      </c>
      <c r="D360" s="14">
        <v>40056</v>
      </c>
      <c r="E360" s="14">
        <v>42263</v>
      </c>
      <c r="F360" s="15">
        <f>"07/31/18"-E360</f>
        <v>1049</v>
      </c>
      <c r="G360" s="13" t="s">
        <v>885</v>
      </c>
      <c r="H360" s="16" t="s">
        <v>12</v>
      </c>
      <c r="I360" s="17">
        <v>0</v>
      </c>
      <c r="J360" s="18">
        <v>403.76</v>
      </c>
    </row>
    <row r="361" spans="1:10" x14ac:dyDescent="0.25">
      <c r="A361" s="44" t="s">
        <v>138</v>
      </c>
      <c r="B361" s="46" t="s">
        <v>1112</v>
      </c>
      <c r="C361" s="46" t="s">
        <v>1113</v>
      </c>
      <c r="D361" s="47">
        <v>41164</v>
      </c>
      <c r="E361" s="48">
        <v>43159</v>
      </c>
      <c r="F361" s="15">
        <f>"08/31/18"-E361</f>
        <v>184</v>
      </c>
      <c r="G361" s="46" t="s">
        <v>885</v>
      </c>
      <c r="H361" s="49" t="s">
        <v>12</v>
      </c>
      <c r="I361" s="50">
        <v>0</v>
      </c>
      <c r="J361" s="24">
        <v>0.97000000000480213</v>
      </c>
    </row>
    <row r="362" spans="1:10" x14ac:dyDescent="0.25">
      <c r="A362" s="43" t="s">
        <v>1122</v>
      </c>
      <c r="B362" s="13" t="s">
        <v>886</v>
      </c>
      <c r="C362" s="28" t="s">
        <v>887</v>
      </c>
      <c r="D362" s="29">
        <v>41002</v>
      </c>
      <c r="E362" s="20">
        <v>42496</v>
      </c>
      <c r="F362" s="15">
        <f>"07/31/18"-E362</f>
        <v>816</v>
      </c>
      <c r="G362" s="13" t="s">
        <v>888</v>
      </c>
      <c r="H362" s="26" t="s">
        <v>12</v>
      </c>
      <c r="I362" s="17">
        <v>0</v>
      </c>
      <c r="J362" s="30">
        <v>89410.84</v>
      </c>
    </row>
    <row r="363" spans="1:10" x14ac:dyDescent="0.25">
      <c r="A363" s="44" t="s">
        <v>222</v>
      </c>
      <c r="B363" s="13" t="s">
        <v>889</v>
      </c>
      <c r="C363" s="13" t="s">
        <v>890</v>
      </c>
      <c r="D363" s="14">
        <v>41536</v>
      </c>
      <c r="E363" s="14">
        <v>43046</v>
      </c>
      <c r="F363" s="15">
        <f>"07/31/18"-E363</f>
        <v>266</v>
      </c>
      <c r="G363" s="13" t="s">
        <v>891</v>
      </c>
      <c r="H363" s="26" t="s">
        <v>864</v>
      </c>
      <c r="I363" s="17">
        <v>0</v>
      </c>
      <c r="J363" s="27">
        <v>308167.29000000004</v>
      </c>
    </row>
    <row r="364" spans="1:10" x14ac:dyDescent="0.25">
      <c r="A364" s="43" t="s">
        <v>11</v>
      </c>
      <c r="B364" s="13" t="s">
        <v>892</v>
      </c>
      <c r="C364" s="28" t="s">
        <v>20</v>
      </c>
      <c r="D364" s="29">
        <v>40317</v>
      </c>
      <c r="E364" s="20">
        <v>42865</v>
      </c>
      <c r="F364" s="15">
        <f>"07/31/18"-E364</f>
        <v>447</v>
      </c>
      <c r="G364" s="13" t="s">
        <v>893</v>
      </c>
      <c r="H364" s="26" t="s">
        <v>12</v>
      </c>
      <c r="I364" s="17">
        <v>0</v>
      </c>
      <c r="J364" s="30">
        <v>11.040000000000873</v>
      </c>
    </row>
    <row r="365" spans="1:10" x14ac:dyDescent="0.25">
      <c r="A365" s="44" t="s">
        <v>222</v>
      </c>
      <c r="B365" s="13" t="s">
        <v>894</v>
      </c>
      <c r="C365" s="13" t="s">
        <v>895</v>
      </c>
      <c r="D365" s="14">
        <v>40318</v>
      </c>
      <c r="E365" s="14">
        <v>43053</v>
      </c>
      <c r="F365" s="15">
        <f>"07/31/18"-E365</f>
        <v>259</v>
      </c>
      <c r="G365" s="13" t="s">
        <v>896</v>
      </c>
      <c r="H365" s="26" t="s">
        <v>897</v>
      </c>
      <c r="I365" s="17">
        <v>0</v>
      </c>
      <c r="J365" s="27">
        <v>202.5</v>
      </c>
    </row>
    <row r="366" spans="1:10" x14ac:dyDescent="0.25">
      <c r="A366" s="44" t="s">
        <v>222</v>
      </c>
      <c r="B366" s="13" t="s">
        <v>898</v>
      </c>
      <c r="C366" s="13" t="s">
        <v>899</v>
      </c>
      <c r="D366" s="14">
        <v>41814</v>
      </c>
      <c r="E366" s="14">
        <v>43048</v>
      </c>
      <c r="F366" s="15">
        <f>"07/31/18"-E366</f>
        <v>264</v>
      </c>
      <c r="G366" s="13" t="s">
        <v>896</v>
      </c>
      <c r="H366" s="26" t="s">
        <v>897</v>
      </c>
      <c r="I366" s="17">
        <v>0</v>
      </c>
      <c r="J366" s="27">
        <v>32.779999999984284</v>
      </c>
    </row>
    <row r="367" spans="1:10" x14ac:dyDescent="0.25">
      <c r="A367" s="43" t="s">
        <v>762</v>
      </c>
      <c r="B367" s="13" t="s">
        <v>900</v>
      </c>
      <c r="C367" s="28" t="s">
        <v>901</v>
      </c>
      <c r="D367" s="29">
        <v>41501</v>
      </c>
      <c r="E367" s="20">
        <v>42997</v>
      </c>
      <c r="F367" s="15">
        <f>"07/31/18"-E367</f>
        <v>315</v>
      </c>
      <c r="G367" s="13" t="s">
        <v>902</v>
      </c>
      <c r="H367" s="26" t="s">
        <v>868</v>
      </c>
      <c r="I367" s="17">
        <v>0</v>
      </c>
      <c r="J367" s="30">
        <v>0</v>
      </c>
    </row>
    <row r="368" spans="1:10" x14ac:dyDescent="0.25">
      <c r="A368" s="44" t="s">
        <v>14</v>
      </c>
      <c r="B368" s="13" t="s">
        <v>903</v>
      </c>
      <c r="C368" s="28" t="s">
        <v>20</v>
      </c>
      <c r="D368" s="29">
        <v>40463</v>
      </c>
      <c r="E368" s="20">
        <v>43005</v>
      </c>
      <c r="F368" s="15">
        <f>"07/31/18"-E368</f>
        <v>307</v>
      </c>
      <c r="G368" s="13" t="s">
        <v>904</v>
      </c>
      <c r="H368" s="26" t="s">
        <v>12</v>
      </c>
      <c r="I368" s="17">
        <v>0</v>
      </c>
      <c r="J368" s="30">
        <v>4455.4799999999959</v>
      </c>
    </row>
    <row r="369" spans="1:10" x14ac:dyDescent="0.25">
      <c r="A369" s="43" t="s">
        <v>13</v>
      </c>
      <c r="B369" s="19" t="s">
        <v>905</v>
      </c>
      <c r="C369" s="19" t="s">
        <v>906</v>
      </c>
      <c r="D369" s="14">
        <v>41603</v>
      </c>
      <c r="E369" s="34">
        <v>43117</v>
      </c>
      <c r="F369" s="15">
        <f>"07/31/18"-E369</f>
        <v>195</v>
      </c>
      <c r="G369" s="19" t="s">
        <v>907</v>
      </c>
      <c r="H369" s="16" t="s">
        <v>868</v>
      </c>
      <c r="I369" s="17">
        <v>0</v>
      </c>
      <c r="J369" s="18">
        <v>762427.92000000016</v>
      </c>
    </row>
    <row r="370" spans="1:10" x14ac:dyDescent="0.25">
      <c r="A370" s="43" t="s">
        <v>13</v>
      </c>
      <c r="B370" s="19" t="s">
        <v>908</v>
      </c>
      <c r="C370" s="19" t="s">
        <v>906</v>
      </c>
      <c r="D370" s="14">
        <v>41604</v>
      </c>
      <c r="E370" s="34">
        <v>43105</v>
      </c>
      <c r="F370" s="15">
        <f>"07/31/18"-E370</f>
        <v>207</v>
      </c>
      <c r="G370" s="19" t="s">
        <v>907</v>
      </c>
      <c r="H370" s="16" t="s">
        <v>868</v>
      </c>
      <c r="I370" s="17">
        <v>0</v>
      </c>
      <c r="J370" s="18">
        <v>153012.07999999973</v>
      </c>
    </row>
    <row r="371" spans="1:10" x14ac:dyDescent="0.25">
      <c r="A371" s="43" t="s">
        <v>11</v>
      </c>
      <c r="B371" s="13" t="s">
        <v>909</v>
      </c>
      <c r="C371" s="28" t="s">
        <v>910</v>
      </c>
      <c r="D371" s="29">
        <v>41138</v>
      </c>
      <c r="E371" s="20">
        <v>42580</v>
      </c>
      <c r="F371" s="15">
        <f>"07/31/18"-E371</f>
        <v>732</v>
      </c>
      <c r="G371" s="13" t="s">
        <v>911</v>
      </c>
      <c r="H371" s="26" t="s">
        <v>12</v>
      </c>
      <c r="I371" s="17">
        <v>0</v>
      </c>
      <c r="J371" s="30">
        <v>18.75</v>
      </c>
    </row>
    <row r="372" spans="1:10" x14ac:dyDescent="0.25">
      <c r="A372" s="43" t="s">
        <v>11</v>
      </c>
      <c r="B372" s="13" t="s">
        <v>912</v>
      </c>
      <c r="C372" s="28" t="s">
        <v>20</v>
      </c>
      <c r="D372" s="29">
        <v>40877</v>
      </c>
      <c r="E372" s="20">
        <v>42170</v>
      </c>
      <c r="F372" s="15">
        <f>"07/31/18"-E372</f>
        <v>1142</v>
      </c>
      <c r="G372" s="13" t="s">
        <v>913</v>
      </c>
      <c r="H372" s="26" t="s">
        <v>12</v>
      </c>
      <c r="I372" s="17">
        <v>0</v>
      </c>
      <c r="J372" s="30">
        <v>21.709999999999127</v>
      </c>
    </row>
    <row r="373" spans="1:10" x14ac:dyDescent="0.25">
      <c r="A373" s="43" t="s">
        <v>11</v>
      </c>
      <c r="B373" s="13" t="s">
        <v>914</v>
      </c>
      <c r="C373" s="28" t="s">
        <v>20</v>
      </c>
      <c r="D373" s="29">
        <v>40891</v>
      </c>
      <c r="E373" s="20">
        <v>42599</v>
      </c>
      <c r="F373" s="15">
        <f>"07/31/18"-E373</f>
        <v>713</v>
      </c>
      <c r="G373" s="13" t="s">
        <v>915</v>
      </c>
      <c r="H373" s="26" t="s">
        <v>12</v>
      </c>
      <c r="I373" s="17">
        <v>0</v>
      </c>
      <c r="J373" s="30">
        <v>6.3800000000010186</v>
      </c>
    </row>
    <row r="374" spans="1:10" x14ac:dyDescent="0.25">
      <c r="A374" s="43" t="s">
        <v>255</v>
      </c>
      <c r="B374" s="13" t="s">
        <v>916</v>
      </c>
      <c r="C374" s="28" t="s">
        <v>917</v>
      </c>
      <c r="D374" s="29">
        <v>41130</v>
      </c>
      <c r="E374" s="20">
        <v>41974</v>
      </c>
      <c r="F374" s="15">
        <f>"07/31/18"-E374</f>
        <v>1338</v>
      </c>
      <c r="G374" s="13" t="s">
        <v>918</v>
      </c>
      <c r="H374" s="26" t="s">
        <v>12</v>
      </c>
      <c r="I374" s="17">
        <v>0</v>
      </c>
      <c r="J374" s="30">
        <v>35492.549999999996</v>
      </c>
    </row>
    <row r="375" spans="1:10" x14ac:dyDescent="0.25">
      <c r="A375" s="43" t="s">
        <v>222</v>
      </c>
      <c r="B375" s="19" t="s">
        <v>919</v>
      </c>
      <c r="C375" s="19" t="s">
        <v>20</v>
      </c>
      <c r="D375" s="20">
        <v>40926</v>
      </c>
      <c r="E375" s="20">
        <v>43033</v>
      </c>
      <c r="F375" s="15">
        <f>"07/31/18"-E375</f>
        <v>279</v>
      </c>
      <c r="G375" s="21" t="s">
        <v>920</v>
      </c>
      <c r="H375" s="22" t="s">
        <v>772</v>
      </c>
      <c r="I375" s="23">
        <v>0</v>
      </c>
      <c r="J375" s="24">
        <v>316.23999999999978</v>
      </c>
    </row>
    <row r="376" spans="1:10" x14ac:dyDescent="0.25">
      <c r="A376" s="43" t="s">
        <v>222</v>
      </c>
      <c r="B376" s="13" t="s">
        <v>921</v>
      </c>
      <c r="C376" s="28" t="s">
        <v>922</v>
      </c>
      <c r="D376" s="29">
        <v>40967</v>
      </c>
      <c r="E376" s="20">
        <v>42608</v>
      </c>
      <c r="F376" s="15">
        <f>"07/31/18"-E376</f>
        <v>704</v>
      </c>
      <c r="G376" s="13" t="s">
        <v>920</v>
      </c>
      <c r="H376" s="26" t="s">
        <v>772</v>
      </c>
      <c r="I376" s="17">
        <v>0</v>
      </c>
      <c r="J376" s="30">
        <v>165065.69</v>
      </c>
    </row>
    <row r="377" spans="1:10" x14ac:dyDescent="0.25">
      <c r="A377" s="43" t="s">
        <v>11</v>
      </c>
      <c r="B377" s="13" t="s">
        <v>923</v>
      </c>
      <c r="C377" s="19" t="s">
        <v>20</v>
      </c>
      <c r="D377" s="29">
        <v>41015</v>
      </c>
      <c r="E377" s="20">
        <v>42542</v>
      </c>
      <c r="F377" s="15">
        <f>"07/31/18"-E377</f>
        <v>770</v>
      </c>
      <c r="G377" s="13" t="s">
        <v>924</v>
      </c>
      <c r="H377" s="26" t="s">
        <v>12</v>
      </c>
      <c r="I377" s="17">
        <v>0</v>
      </c>
      <c r="J377" s="30">
        <v>283.80999999999767</v>
      </c>
    </row>
    <row r="378" spans="1:10" x14ac:dyDescent="0.25">
      <c r="A378" s="44" t="s">
        <v>222</v>
      </c>
      <c r="B378" s="13" t="s">
        <v>925</v>
      </c>
      <c r="C378" s="13" t="s">
        <v>926</v>
      </c>
      <c r="D378" s="14">
        <v>41879</v>
      </c>
      <c r="E378" s="14">
        <v>43052</v>
      </c>
      <c r="F378" s="15">
        <f>"07/31/18"-E378</f>
        <v>260</v>
      </c>
      <c r="G378" s="13" t="s">
        <v>927</v>
      </c>
      <c r="H378" s="26" t="s">
        <v>864</v>
      </c>
      <c r="I378" s="17">
        <v>0</v>
      </c>
      <c r="J378" s="27">
        <v>5.9300000000101818</v>
      </c>
    </row>
    <row r="379" spans="1:10" x14ac:dyDescent="0.25">
      <c r="A379" s="32" t="s">
        <v>11</v>
      </c>
      <c r="B379" s="13" t="s">
        <v>928</v>
      </c>
      <c r="C379" s="28" t="s">
        <v>929</v>
      </c>
      <c r="D379" s="29">
        <v>41148</v>
      </c>
      <c r="E379" s="20">
        <v>42538</v>
      </c>
      <c r="F379" s="15">
        <f>"07/31/18"-E379</f>
        <v>774</v>
      </c>
      <c r="G379" s="13" t="s">
        <v>930</v>
      </c>
      <c r="H379" s="26" t="s">
        <v>12</v>
      </c>
      <c r="I379" s="17">
        <v>0</v>
      </c>
      <c r="J379" s="30">
        <v>8325.7199999999848</v>
      </c>
    </row>
    <row r="380" spans="1:10" x14ac:dyDescent="0.25">
      <c r="A380" s="32" t="s">
        <v>11</v>
      </c>
      <c r="B380" s="13" t="s">
        <v>931</v>
      </c>
      <c r="C380" s="28" t="s">
        <v>929</v>
      </c>
      <c r="D380" s="29">
        <v>41071</v>
      </c>
      <c r="E380" s="20">
        <v>42594</v>
      </c>
      <c r="F380" s="15">
        <f>"07/31/18"-E380</f>
        <v>718</v>
      </c>
      <c r="G380" s="13" t="s">
        <v>930</v>
      </c>
      <c r="H380" s="26" t="s">
        <v>12</v>
      </c>
      <c r="I380" s="17">
        <v>0</v>
      </c>
      <c r="J380" s="30">
        <v>0</v>
      </c>
    </row>
    <row r="381" spans="1:10" x14ac:dyDescent="0.25">
      <c r="A381" s="11" t="s">
        <v>11</v>
      </c>
      <c r="B381" s="12" t="s">
        <v>932</v>
      </c>
      <c r="C381" s="13" t="s">
        <v>933</v>
      </c>
      <c r="D381" s="14">
        <v>42220</v>
      </c>
      <c r="E381" s="14">
        <v>43090</v>
      </c>
      <c r="F381" s="15">
        <f>"07/31/18"-E381</f>
        <v>222</v>
      </c>
      <c r="G381" s="13" t="s">
        <v>934</v>
      </c>
      <c r="H381" s="16" t="s">
        <v>12</v>
      </c>
      <c r="I381" s="17">
        <v>0</v>
      </c>
      <c r="J381" s="18">
        <v>0</v>
      </c>
    </row>
    <row r="382" spans="1:10" x14ac:dyDescent="0.25">
      <c r="A382" s="32" t="s">
        <v>11</v>
      </c>
      <c r="B382" s="13" t="s">
        <v>935</v>
      </c>
      <c r="C382" s="28" t="s">
        <v>936</v>
      </c>
      <c r="D382" s="29">
        <v>41243</v>
      </c>
      <c r="E382" s="20">
        <v>42339</v>
      </c>
      <c r="F382" s="15">
        <f>"07/31/18"-E382</f>
        <v>973</v>
      </c>
      <c r="G382" s="13" t="s">
        <v>937</v>
      </c>
      <c r="H382" s="26" t="s">
        <v>938</v>
      </c>
      <c r="I382" s="17">
        <v>0</v>
      </c>
      <c r="J382" s="30">
        <v>0</v>
      </c>
    </row>
    <row r="383" spans="1:10" x14ac:dyDescent="0.25">
      <c r="A383" s="32" t="s">
        <v>11</v>
      </c>
      <c r="B383" s="13" t="s">
        <v>939</v>
      </c>
      <c r="C383" s="19" t="s">
        <v>20</v>
      </c>
      <c r="D383" s="29">
        <v>41291</v>
      </c>
      <c r="E383" s="20">
        <v>42339</v>
      </c>
      <c r="F383" s="15">
        <f>"07/31/18"-E383</f>
        <v>973</v>
      </c>
      <c r="G383" s="13" t="s">
        <v>937</v>
      </c>
      <c r="H383" s="26" t="s">
        <v>938</v>
      </c>
      <c r="I383" s="17">
        <v>0</v>
      </c>
      <c r="J383" s="30">
        <v>0</v>
      </c>
    </row>
    <row r="384" spans="1:10" x14ac:dyDescent="0.25">
      <c r="A384" s="32" t="s">
        <v>11</v>
      </c>
      <c r="B384" s="13" t="s">
        <v>940</v>
      </c>
      <c r="C384" s="19" t="s">
        <v>20</v>
      </c>
      <c r="D384" s="29">
        <v>41452</v>
      </c>
      <c r="E384" s="20">
        <v>42515</v>
      </c>
      <c r="F384" s="15">
        <f>"07/31/18"-E384</f>
        <v>797</v>
      </c>
      <c r="G384" s="13" t="s">
        <v>941</v>
      </c>
      <c r="H384" s="26" t="s">
        <v>868</v>
      </c>
      <c r="I384" s="17">
        <v>0</v>
      </c>
      <c r="J384" s="30">
        <v>1544.3199999999997</v>
      </c>
    </row>
    <row r="385" spans="1:10" x14ac:dyDescent="0.25">
      <c r="A385" s="32" t="s">
        <v>11</v>
      </c>
      <c r="B385" s="13" t="s">
        <v>942</v>
      </c>
      <c r="C385" s="28" t="s">
        <v>943</v>
      </c>
      <c r="D385" s="29">
        <v>41534</v>
      </c>
      <c r="E385" s="20">
        <v>42885</v>
      </c>
      <c r="F385" s="15">
        <f>"07/31/18"-E385</f>
        <v>427</v>
      </c>
      <c r="G385" s="13" t="s">
        <v>944</v>
      </c>
      <c r="H385" s="26" t="s">
        <v>868</v>
      </c>
      <c r="I385" s="17">
        <v>0</v>
      </c>
      <c r="J385" s="30">
        <v>46.980000000003201</v>
      </c>
    </row>
    <row r="386" spans="1:10" x14ac:dyDescent="0.25">
      <c r="A386" s="11" t="s">
        <v>222</v>
      </c>
      <c r="B386" s="13" t="s">
        <v>947</v>
      </c>
      <c r="C386" s="13" t="s">
        <v>945</v>
      </c>
      <c r="D386" s="14">
        <v>41536</v>
      </c>
      <c r="E386" s="14">
        <v>43053</v>
      </c>
      <c r="F386" s="15">
        <f>"07/31/18"-E386</f>
        <v>259</v>
      </c>
      <c r="G386" s="13" t="s">
        <v>946</v>
      </c>
      <c r="H386" s="26" t="s">
        <v>897</v>
      </c>
      <c r="I386" s="17">
        <v>0</v>
      </c>
      <c r="J386" s="27">
        <v>44647.439999999966</v>
      </c>
    </row>
    <row r="387" spans="1:10" x14ac:dyDescent="0.25">
      <c r="A387" s="11" t="s">
        <v>75</v>
      </c>
      <c r="B387" s="46" t="s">
        <v>1114</v>
      </c>
      <c r="C387" s="19" t="s">
        <v>20</v>
      </c>
      <c r="D387" s="47">
        <v>41906</v>
      </c>
      <c r="E387" s="48">
        <v>43159</v>
      </c>
      <c r="F387" s="15">
        <f>"08/31/18"-E387</f>
        <v>184</v>
      </c>
      <c r="G387" s="46" t="s">
        <v>949</v>
      </c>
      <c r="H387" s="49" t="s">
        <v>12</v>
      </c>
      <c r="I387" s="50">
        <v>0</v>
      </c>
      <c r="J387" s="24">
        <v>5505.0099999999948</v>
      </c>
    </row>
    <row r="388" spans="1:10" x14ac:dyDescent="0.25">
      <c r="A388" s="32" t="s">
        <v>11</v>
      </c>
      <c r="B388" s="13" t="s">
        <v>948</v>
      </c>
      <c r="C388" s="19" t="s">
        <v>20</v>
      </c>
      <c r="D388" s="29">
        <v>41906</v>
      </c>
      <c r="E388" s="20">
        <v>42894</v>
      </c>
      <c r="F388" s="15">
        <f>"07/31/18"-E388</f>
        <v>418</v>
      </c>
      <c r="G388" s="13" t="s">
        <v>949</v>
      </c>
      <c r="H388" s="26" t="s">
        <v>12</v>
      </c>
      <c r="I388" s="17">
        <v>0</v>
      </c>
      <c r="J388" s="30">
        <v>7329.7900000000081</v>
      </c>
    </row>
    <row r="389" spans="1:10" x14ac:dyDescent="0.25">
      <c r="A389" s="11" t="s">
        <v>762</v>
      </c>
      <c r="B389" s="13" t="s">
        <v>950</v>
      </c>
      <c r="C389" s="28" t="s">
        <v>951</v>
      </c>
      <c r="D389" s="29">
        <v>42215</v>
      </c>
      <c r="E389" s="20">
        <v>42912</v>
      </c>
      <c r="F389" s="15">
        <f>"07/31/18"-E389</f>
        <v>400</v>
      </c>
      <c r="G389" s="13" t="s">
        <v>952</v>
      </c>
      <c r="H389" s="26" t="s">
        <v>953</v>
      </c>
      <c r="I389" s="17">
        <v>28224.28</v>
      </c>
      <c r="J389" s="30">
        <v>79219.179999999993</v>
      </c>
    </row>
    <row r="390" spans="1:10" x14ac:dyDescent="0.25">
      <c r="A390" s="11" t="s">
        <v>222</v>
      </c>
      <c r="B390" s="13" t="s">
        <v>954</v>
      </c>
      <c r="C390" s="19" t="s">
        <v>20</v>
      </c>
      <c r="D390" s="29">
        <v>41751</v>
      </c>
      <c r="E390" s="20">
        <v>42879</v>
      </c>
      <c r="F390" s="15">
        <f>"07/31/18"-E390</f>
        <v>433</v>
      </c>
      <c r="G390" s="13" t="s">
        <v>955</v>
      </c>
      <c r="H390" s="26" t="s">
        <v>864</v>
      </c>
      <c r="I390" s="17">
        <v>0</v>
      </c>
      <c r="J390" s="30">
        <v>3604.55</v>
      </c>
    </row>
    <row r="391" spans="1:10" x14ac:dyDescent="0.25">
      <c r="A391" s="11" t="s">
        <v>956</v>
      </c>
      <c r="B391" s="13" t="s">
        <v>957</v>
      </c>
      <c r="C391" s="19" t="s">
        <v>20</v>
      </c>
      <c r="D391" s="29">
        <v>41751</v>
      </c>
      <c r="E391" s="20">
        <v>42955</v>
      </c>
      <c r="F391" s="15">
        <f>"07/31/18"-E391</f>
        <v>357</v>
      </c>
      <c r="G391" s="13" t="s">
        <v>958</v>
      </c>
      <c r="H391" s="26" t="s">
        <v>864</v>
      </c>
      <c r="I391" s="17">
        <v>0</v>
      </c>
      <c r="J391" s="30">
        <v>4596.3</v>
      </c>
    </row>
    <row r="392" spans="1:10" x14ac:dyDescent="0.25">
      <c r="A392" s="11" t="s">
        <v>430</v>
      </c>
      <c r="B392" s="13" t="s">
        <v>959</v>
      </c>
      <c r="C392" s="19" t="s">
        <v>20</v>
      </c>
      <c r="D392" s="29">
        <v>42114</v>
      </c>
      <c r="E392" s="20">
        <v>42502</v>
      </c>
      <c r="F392" s="15">
        <f>"07/31/18"-E392</f>
        <v>810</v>
      </c>
      <c r="G392" s="13" t="s">
        <v>960</v>
      </c>
      <c r="H392" s="26" t="s">
        <v>743</v>
      </c>
      <c r="I392" s="17">
        <v>0</v>
      </c>
      <c r="J392" s="30">
        <v>488.94000000000005</v>
      </c>
    </row>
    <row r="393" spans="1:10" x14ac:dyDescent="0.25">
      <c r="A393" s="11" t="s">
        <v>222</v>
      </c>
      <c r="B393" s="12" t="s">
        <v>961</v>
      </c>
      <c r="C393" s="13" t="s">
        <v>962</v>
      </c>
      <c r="D393" s="14">
        <v>42215</v>
      </c>
      <c r="E393" s="14">
        <v>43077</v>
      </c>
      <c r="F393" s="15">
        <f>"07/31/18"-E393</f>
        <v>235</v>
      </c>
      <c r="G393" s="13" t="s">
        <v>963</v>
      </c>
      <c r="H393" s="16" t="s">
        <v>938</v>
      </c>
      <c r="I393" s="17">
        <v>0</v>
      </c>
      <c r="J393" s="18">
        <v>197.5800000000163</v>
      </c>
    </row>
    <row r="394" spans="1:10" x14ac:dyDescent="0.25">
      <c r="A394" s="11" t="s">
        <v>11</v>
      </c>
      <c r="B394" s="13" t="s">
        <v>964</v>
      </c>
      <c r="C394" s="19" t="s">
        <v>20</v>
      </c>
      <c r="D394" s="29">
        <v>41955</v>
      </c>
      <c r="E394" s="20">
        <v>42557</v>
      </c>
      <c r="F394" s="15">
        <f>"07/31/18"-E394</f>
        <v>755</v>
      </c>
      <c r="G394" s="13" t="s">
        <v>965</v>
      </c>
      <c r="H394" s="26" t="s">
        <v>868</v>
      </c>
      <c r="I394" s="17">
        <v>0</v>
      </c>
      <c r="J394" s="30">
        <v>1016.0600000000004</v>
      </c>
    </row>
    <row r="395" spans="1:10" x14ac:dyDescent="0.25">
      <c r="A395" s="11" t="s">
        <v>773</v>
      </c>
      <c r="B395" s="13" t="s">
        <v>966</v>
      </c>
      <c r="C395" s="19" t="s">
        <v>20</v>
      </c>
      <c r="D395" s="29">
        <v>41955</v>
      </c>
      <c r="E395" s="20">
        <v>42655</v>
      </c>
      <c r="F395" s="15">
        <f>"07/31/18"-E395</f>
        <v>657</v>
      </c>
      <c r="G395" s="13" t="s">
        <v>967</v>
      </c>
      <c r="H395" s="26" t="s">
        <v>868</v>
      </c>
      <c r="I395" s="17">
        <v>0</v>
      </c>
      <c r="J395" s="30">
        <v>3801.6000000000004</v>
      </c>
    </row>
    <row r="396" spans="1:10" x14ac:dyDescent="0.25">
      <c r="A396" s="11" t="s">
        <v>11</v>
      </c>
      <c r="B396" s="13" t="s">
        <v>968</v>
      </c>
      <c r="C396" s="19" t="s">
        <v>20</v>
      </c>
      <c r="D396" s="29">
        <v>42143</v>
      </c>
      <c r="E396" s="20">
        <v>42865</v>
      </c>
      <c r="F396" s="15">
        <f>"07/31/18"-E396</f>
        <v>447</v>
      </c>
      <c r="G396" s="13" t="s">
        <v>969</v>
      </c>
      <c r="H396" s="26" t="s">
        <v>12</v>
      </c>
      <c r="I396" s="17">
        <v>0</v>
      </c>
      <c r="J396" s="30">
        <v>11041.289999999997</v>
      </c>
    </row>
    <row r="397" spans="1:10" x14ac:dyDescent="0.25">
      <c r="A397" s="32" t="s">
        <v>270</v>
      </c>
      <c r="B397" s="19" t="s">
        <v>970</v>
      </c>
      <c r="C397" s="19" t="s">
        <v>971</v>
      </c>
      <c r="D397" s="14">
        <v>42143</v>
      </c>
      <c r="E397" s="34">
        <v>43117</v>
      </c>
      <c r="F397" s="15">
        <f>"07/31/18"-E397</f>
        <v>195</v>
      </c>
      <c r="G397" s="19" t="s">
        <v>972</v>
      </c>
      <c r="H397" s="16" t="s">
        <v>12</v>
      </c>
      <c r="I397" s="17">
        <v>0</v>
      </c>
      <c r="J397" s="18">
        <v>4524.8500000000022</v>
      </c>
    </row>
    <row r="398" spans="1:10" x14ac:dyDescent="0.25">
      <c r="A398" s="11" t="s">
        <v>134</v>
      </c>
      <c r="B398" s="13" t="s">
        <v>973</v>
      </c>
      <c r="C398" s="28" t="s">
        <v>974</v>
      </c>
      <c r="D398" s="29">
        <v>42244</v>
      </c>
      <c r="E398" s="20">
        <v>43005</v>
      </c>
      <c r="F398" s="15">
        <f>"07/31/18"-E398</f>
        <v>307</v>
      </c>
      <c r="G398" s="13" t="s">
        <v>975</v>
      </c>
      <c r="H398" s="26" t="s">
        <v>12</v>
      </c>
      <c r="I398" s="17">
        <v>0</v>
      </c>
      <c r="J398" s="30">
        <v>4615.8199999999943</v>
      </c>
    </row>
    <row r="399" spans="1:10" x14ac:dyDescent="0.25">
      <c r="A399" s="32" t="s">
        <v>298</v>
      </c>
      <c r="B399" s="19" t="s">
        <v>976</v>
      </c>
      <c r="C399" s="19" t="s">
        <v>977</v>
      </c>
      <c r="D399" s="14">
        <v>42247</v>
      </c>
      <c r="E399" s="34">
        <v>43123</v>
      </c>
      <c r="F399" s="15">
        <f>"07/31/18"-E399</f>
        <v>189</v>
      </c>
      <c r="G399" s="19" t="s">
        <v>978</v>
      </c>
      <c r="H399" s="26" t="s">
        <v>868</v>
      </c>
      <c r="I399" s="17">
        <v>0</v>
      </c>
      <c r="J399" s="18">
        <v>85706.699999999983</v>
      </c>
    </row>
    <row r="400" spans="1:10" x14ac:dyDescent="0.25">
      <c r="A400" s="11" t="s">
        <v>222</v>
      </c>
      <c r="B400" s="19" t="s">
        <v>979</v>
      </c>
      <c r="C400" s="19" t="s">
        <v>20</v>
      </c>
      <c r="D400" s="20">
        <v>41960</v>
      </c>
      <c r="E400" s="20">
        <v>43033</v>
      </c>
      <c r="F400" s="15">
        <f>"07/31/18"-E400</f>
        <v>279</v>
      </c>
      <c r="G400" s="21" t="s">
        <v>980</v>
      </c>
      <c r="H400" s="22" t="s">
        <v>772</v>
      </c>
      <c r="I400" s="23">
        <v>0</v>
      </c>
      <c r="J400" s="24">
        <v>156.26999999999862</v>
      </c>
    </row>
    <row r="401" spans="1:10" x14ac:dyDescent="0.25">
      <c r="A401" s="11" t="s">
        <v>222</v>
      </c>
      <c r="B401" s="13" t="s">
        <v>981</v>
      </c>
      <c r="C401" s="19" t="s">
        <v>20</v>
      </c>
      <c r="D401" s="29">
        <v>42040</v>
      </c>
      <c r="E401" s="20">
        <v>42836</v>
      </c>
      <c r="F401" s="15">
        <f>"07/31/18"-E401</f>
        <v>476</v>
      </c>
      <c r="G401" s="13" t="s">
        <v>982</v>
      </c>
      <c r="H401" s="26" t="s">
        <v>938</v>
      </c>
      <c r="I401" s="17">
        <v>0</v>
      </c>
      <c r="J401" s="30">
        <v>1</v>
      </c>
    </row>
    <row r="402" spans="1:10" x14ac:dyDescent="0.25">
      <c r="A402" s="11" t="s">
        <v>11</v>
      </c>
      <c r="B402" s="13" t="s">
        <v>983</v>
      </c>
      <c r="C402" s="19" t="s">
        <v>20</v>
      </c>
      <c r="D402" s="29">
        <v>41886</v>
      </c>
      <c r="E402" s="20">
        <v>42585</v>
      </c>
      <c r="F402" s="15">
        <f>"07/31/18"-E402</f>
        <v>727</v>
      </c>
      <c r="G402" s="13" t="s">
        <v>984</v>
      </c>
      <c r="H402" s="26" t="s">
        <v>864</v>
      </c>
      <c r="I402" s="17">
        <v>0</v>
      </c>
      <c r="J402" s="30">
        <v>5014.79</v>
      </c>
    </row>
    <row r="403" spans="1:10" x14ac:dyDescent="0.25">
      <c r="A403" s="11" t="s">
        <v>956</v>
      </c>
      <c r="B403" s="13" t="s">
        <v>985</v>
      </c>
      <c r="C403" s="28" t="s">
        <v>986</v>
      </c>
      <c r="D403" s="29">
        <v>42549</v>
      </c>
      <c r="E403" s="20">
        <v>42971</v>
      </c>
      <c r="F403" s="15">
        <f>"07/31/18"-E403</f>
        <v>341</v>
      </c>
      <c r="G403" s="13" t="s">
        <v>987</v>
      </c>
      <c r="H403" s="26" t="s">
        <v>864</v>
      </c>
      <c r="I403" s="17">
        <v>0</v>
      </c>
      <c r="J403" s="30">
        <v>0</v>
      </c>
    </row>
    <row r="404" spans="1:10" x14ac:dyDescent="0.25">
      <c r="A404" s="11" t="s">
        <v>956</v>
      </c>
      <c r="B404" s="13" t="s">
        <v>988</v>
      </c>
      <c r="C404" s="19" t="s">
        <v>20</v>
      </c>
      <c r="D404" s="29">
        <v>41955</v>
      </c>
      <c r="E404" s="20">
        <v>42585</v>
      </c>
      <c r="F404" s="15">
        <f>"07/31/18"-E404</f>
        <v>727</v>
      </c>
      <c r="G404" s="13" t="s">
        <v>987</v>
      </c>
      <c r="H404" s="26" t="s">
        <v>864</v>
      </c>
      <c r="I404" s="17">
        <v>0</v>
      </c>
      <c r="J404" s="30">
        <v>5909.1399999999994</v>
      </c>
    </row>
    <row r="405" spans="1:10" x14ac:dyDescent="0.25">
      <c r="A405" s="11" t="s">
        <v>773</v>
      </c>
      <c r="B405" s="13" t="s">
        <v>989</v>
      </c>
      <c r="C405" s="28" t="s">
        <v>990</v>
      </c>
      <c r="D405" s="29">
        <v>42625</v>
      </c>
      <c r="E405" s="20">
        <v>42999</v>
      </c>
      <c r="F405" s="15">
        <f>"07/31/18"-E405</f>
        <v>313</v>
      </c>
      <c r="G405" s="13" t="s">
        <v>991</v>
      </c>
      <c r="H405" s="26" t="s">
        <v>868</v>
      </c>
      <c r="I405" s="17">
        <v>653970</v>
      </c>
      <c r="J405" s="30">
        <v>693500</v>
      </c>
    </row>
    <row r="406" spans="1:10" x14ac:dyDescent="0.25">
      <c r="A406" s="11" t="s">
        <v>773</v>
      </c>
      <c r="B406" s="13" t="s">
        <v>992</v>
      </c>
      <c r="C406" s="19" t="s">
        <v>20</v>
      </c>
      <c r="D406" s="29">
        <v>42040</v>
      </c>
      <c r="E406" s="20">
        <v>42753</v>
      </c>
      <c r="F406" s="15">
        <f>"07/31/18"-E406</f>
        <v>559</v>
      </c>
      <c r="G406" s="13" t="s">
        <v>993</v>
      </c>
      <c r="H406" s="26" t="s">
        <v>938</v>
      </c>
      <c r="I406" s="17">
        <v>0</v>
      </c>
      <c r="J406" s="30">
        <v>954.15999999999985</v>
      </c>
    </row>
    <row r="407" spans="1:10" x14ac:dyDescent="0.25">
      <c r="A407" s="11" t="s">
        <v>773</v>
      </c>
      <c r="B407" s="13" t="s">
        <v>994</v>
      </c>
      <c r="C407" s="28" t="s">
        <v>995</v>
      </c>
      <c r="D407" s="29">
        <v>42627</v>
      </c>
      <c r="E407" s="20">
        <v>42929</v>
      </c>
      <c r="F407" s="15">
        <f>"07/31/18"-E407</f>
        <v>383</v>
      </c>
      <c r="G407" s="13" t="s">
        <v>993</v>
      </c>
      <c r="H407" s="26" t="s">
        <v>938</v>
      </c>
      <c r="I407" s="17">
        <v>0</v>
      </c>
      <c r="J407" s="30">
        <v>33016.080000000075</v>
      </c>
    </row>
    <row r="408" spans="1:10" x14ac:dyDescent="0.25">
      <c r="A408" s="11" t="s">
        <v>736</v>
      </c>
      <c r="B408" s="46" t="s">
        <v>1115</v>
      </c>
      <c r="C408" s="19" t="s">
        <v>20</v>
      </c>
      <c r="D408" s="47">
        <v>42114</v>
      </c>
      <c r="E408" s="48">
        <v>43159</v>
      </c>
      <c r="F408" s="15">
        <f>"08/31/18"-E408</f>
        <v>184</v>
      </c>
      <c r="G408" s="46" t="s">
        <v>1116</v>
      </c>
      <c r="H408" s="49" t="s">
        <v>12</v>
      </c>
      <c r="I408" s="50">
        <v>0</v>
      </c>
      <c r="J408" s="24">
        <v>2262.1800000000003</v>
      </c>
    </row>
    <row r="409" spans="1:10" x14ac:dyDescent="0.25">
      <c r="A409" s="11" t="s">
        <v>70</v>
      </c>
      <c r="B409" s="46" t="s">
        <v>1117</v>
      </c>
      <c r="C409" s="19" t="s">
        <v>20</v>
      </c>
      <c r="D409" s="47">
        <v>42174</v>
      </c>
      <c r="E409" s="48">
        <v>43153</v>
      </c>
      <c r="F409" s="15">
        <f>"08/31/18"-E409</f>
        <v>190</v>
      </c>
      <c r="G409" s="46" t="s">
        <v>1118</v>
      </c>
      <c r="H409" s="49" t="s">
        <v>12</v>
      </c>
      <c r="I409" s="50">
        <v>0</v>
      </c>
      <c r="J409" s="24">
        <v>9063.9600000000009</v>
      </c>
    </row>
    <row r="410" spans="1:10" x14ac:dyDescent="0.25">
      <c r="A410" s="11" t="s">
        <v>736</v>
      </c>
      <c r="B410" s="40" t="s">
        <v>996</v>
      </c>
      <c r="C410" s="40" t="s">
        <v>20</v>
      </c>
      <c r="D410" s="29">
        <v>42871</v>
      </c>
      <c r="E410" s="42">
        <v>42992</v>
      </c>
      <c r="F410" s="15">
        <f>"07/31/18"-E410</f>
        <v>320</v>
      </c>
      <c r="G410" s="40" t="s">
        <v>997</v>
      </c>
      <c r="H410" s="22" t="s">
        <v>12</v>
      </c>
      <c r="I410" s="41">
        <v>0</v>
      </c>
      <c r="J410" s="30">
        <v>39.119999999999997</v>
      </c>
    </row>
    <row r="411" spans="1:10" x14ac:dyDescent="0.25">
      <c r="A411" s="11" t="s">
        <v>13</v>
      </c>
      <c r="B411" s="40" t="s">
        <v>998</v>
      </c>
      <c r="C411" s="40" t="s">
        <v>999</v>
      </c>
      <c r="D411" s="29">
        <v>42871</v>
      </c>
      <c r="E411" s="42">
        <v>43126</v>
      </c>
      <c r="F411" s="15">
        <f>"07/31/18"-E411</f>
        <v>186</v>
      </c>
      <c r="G411" s="40" t="s">
        <v>214</v>
      </c>
      <c r="H411" s="26" t="s">
        <v>12</v>
      </c>
      <c r="I411" s="41">
        <v>0</v>
      </c>
      <c r="J411" s="30">
        <v>30031.5</v>
      </c>
    </row>
    <row r="412" spans="1:10" x14ac:dyDescent="0.25">
      <c r="A412" s="11" t="s">
        <v>1122</v>
      </c>
      <c r="B412" s="46" t="s">
        <v>1119</v>
      </c>
      <c r="C412" s="46" t="s">
        <v>1120</v>
      </c>
      <c r="D412" s="47">
        <v>42213</v>
      </c>
      <c r="E412" s="48">
        <v>43145</v>
      </c>
      <c r="F412" s="15">
        <f>"08/31/18"-E412</f>
        <v>198</v>
      </c>
      <c r="G412" s="46" t="s">
        <v>1121</v>
      </c>
      <c r="H412" s="49" t="s">
        <v>12</v>
      </c>
      <c r="I412" s="50">
        <v>0</v>
      </c>
      <c r="J412" s="24">
        <v>24810</v>
      </c>
    </row>
    <row r="413" spans="1:10" x14ac:dyDescent="0.25">
      <c r="A413" s="11" t="s">
        <v>773</v>
      </c>
      <c r="B413" s="40" t="s">
        <v>1000</v>
      </c>
      <c r="C413" s="40" t="s">
        <v>1001</v>
      </c>
      <c r="D413" s="29">
        <v>42871</v>
      </c>
      <c r="E413" s="42">
        <v>43075</v>
      </c>
      <c r="F413" s="15">
        <f>"07/31/18"-E413</f>
        <v>237</v>
      </c>
      <c r="G413" s="40" t="s">
        <v>1002</v>
      </c>
      <c r="H413" s="22" t="s">
        <v>868</v>
      </c>
      <c r="I413" s="41">
        <v>0</v>
      </c>
      <c r="J413" s="30">
        <v>5372.54</v>
      </c>
    </row>
    <row r="414" spans="1:10" x14ac:dyDescent="0.25">
      <c r="A414" s="11" t="s">
        <v>773</v>
      </c>
      <c r="B414" s="40" t="s">
        <v>1003</v>
      </c>
      <c r="C414" s="40" t="s">
        <v>1004</v>
      </c>
      <c r="D414" s="29">
        <v>42871</v>
      </c>
      <c r="E414" s="42">
        <v>42382</v>
      </c>
      <c r="F414" s="15">
        <f>"07/31/18"-E414</f>
        <v>930</v>
      </c>
      <c r="G414" s="40" t="s">
        <v>1005</v>
      </c>
      <c r="H414" s="22" t="s">
        <v>12</v>
      </c>
      <c r="I414" s="41">
        <v>0</v>
      </c>
      <c r="J414" s="30">
        <v>0.3</v>
      </c>
    </row>
    <row r="415" spans="1:10" x14ac:dyDescent="0.25">
      <c r="A415" s="11" t="s">
        <v>430</v>
      </c>
      <c r="B415" s="40" t="s">
        <v>1006</v>
      </c>
      <c r="C415" s="40" t="s">
        <v>1007</v>
      </c>
      <c r="D415" s="29">
        <v>42871</v>
      </c>
      <c r="E415" s="42">
        <v>42951</v>
      </c>
      <c r="F415" s="15">
        <f>"07/31/18"-E415</f>
        <v>361</v>
      </c>
      <c r="G415" s="40" t="s">
        <v>1008</v>
      </c>
      <c r="H415" s="22" t="s">
        <v>12</v>
      </c>
      <c r="I415" s="41">
        <v>0</v>
      </c>
      <c r="J415" s="30">
        <v>24683.83</v>
      </c>
    </row>
    <row r="416" spans="1:10" x14ac:dyDescent="0.25">
      <c r="A416" s="11" t="s">
        <v>11</v>
      </c>
      <c r="B416" s="12" t="s">
        <v>1009</v>
      </c>
      <c r="C416" s="13" t="s">
        <v>1010</v>
      </c>
      <c r="D416" s="14">
        <v>42598</v>
      </c>
      <c r="E416" s="14">
        <v>43075</v>
      </c>
      <c r="F416" s="15">
        <f>"07/31/18"-E416</f>
        <v>237</v>
      </c>
      <c r="G416" s="13" t="s">
        <v>1011</v>
      </c>
      <c r="H416" s="16" t="s">
        <v>12</v>
      </c>
      <c r="I416" s="17">
        <v>0</v>
      </c>
      <c r="J416" s="18">
        <v>2</v>
      </c>
    </row>
    <row r="417" spans="1:10" x14ac:dyDescent="0.25">
      <c r="A417" s="11" t="s">
        <v>130</v>
      </c>
      <c r="B417" s="19" t="s">
        <v>1012</v>
      </c>
      <c r="C417" s="19" t="s">
        <v>1013</v>
      </c>
      <c r="D417" s="20">
        <v>42590</v>
      </c>
      <c r="E417" s="20">
        <v>43019</v>
      </c>
      <c r="F417" s="15">
        <f>"07/31/18"-E417</f>
        <v>293</v>
      </c>
      <c r="G417" s="21" t="s">
        <v>214</v>
      </c>
      <c r="H417" s="22" t="s">
        <v>12</v>
      </c>
      <c r="I417" s="23">
        <v>0</v>
      </c>
      <c r="J417" s="24">
        <v>5207.0400000000045</v>
      </c>
    </row>
    <row r="418" spans="1:10" x14ac:dyDescent="0.25">
      <c r="A418" s="11" t="s">
        <v>430</v>
      </c>
      <c r="B418" s="13" t="s">
        <v>1014</v>
      </c>
      <c r="C418" s="28" t="s">
        <v>1015</v>
      </c>
      <c r="D418" s="29">
        <v>42516</v>
      </c>
      <c r="E418" s="20">
        <v>42921</v>
      </c>
      <c r="F418" s="15">
        <f>"07/31/18"-E418</f>
        <v>391</v>
      </c>
      <c r="G418" s="13" t="s">
        <v>1016</v>
      </c>
      <c r="H418" s="26" t="s">
        <v>12</v>
      </c>
      <c r="I418" s="17">
        <v>0</v>
      </c>
      <c r="J418" s="30">
        <v>82064.3</v>
      </c>
    </row>
    <row r="419" spans="1:10" x14ac:dyDescent="0.25">
      <c r="A419" s="11" t="s">
        <v>773</v>
      </c>
      <c r="B419" s="19" t="s">
        <v>1017</v>
      </c>
      <c r="C419" s="19" t="s">
        <v>1018</v>
      </c>
      <c r="D419" s="20">
        <v>42473</v>
      </c>
      <c r="E419" s="20">
        <v>43019</v>
      </c>
      <c r="F419" s="15">
        <f>"07/31/18"-E419</f>
        <v>293</v>
      </c>
      <c r="G419" s="21" t="s">
        <v>1019</v>
      </c>
      <c r="H419" s="22" t="s">
        <v>12</v>
      </c>
      <c r="I419" s="23">
        <v>0</v>
      </c>
      <c r="J419" s="24">
        <v>2912.97</v>
      </c>
    </row>
    <row r="420" spans="1:10" x14ac:dyDescent="0.25">
      <c r="A420" s="11" t="s">
        <v>11</v>
      </c>
      <c r="B420" s="13" t="s">
        <v>1020</v>
      </c>
      <c r="C420" s="19" t="s">
        <v>20</v>
      </c>
      <c r="D420" s="29">
        <v>42543</v>
      </c>
      <c r="E420" s="20">
        <v>42613</v>
      </c>
      <c r="F420" s="15">
        <f>"07/31/18"-E420</f>
        <v>699</v>
      </c>
      <c r="G420" s="13" t="s">
        <v>1021</v>
      </c>
      <c r="H420" s="26" t="s">
        <v>747</v>
      </c>
      <c r="I420" s="17">
        <v>0</v>
      </c>
      <c r="J420" s="30">
        <v>1629.67</v>
      </c>
    </row>
    <row r="421" spans="1:10" x14ac:dyDescent="0.25">
      <c r="A421" s="11" t="s">
        <v>430</v>
      </c>
      <c r="B421" s="13" t="s">
        <v>1022</v>
      </c>
      <c r="C421" s="19" t="s">
        <v>20</v>
      </c>
      <c r="D421" s="29">
        <v>42796</v>
      </c>
      <c r="E421" s="20">
        <v>42797</v>
      </c>
      <c r="F421" s="15">
        <f>"07/31/18"-E421</f>
        <v>515</v>
      </c>
      <c r="G421" s="13" t="s">
        <v>1023</v>
      </c>
      <c r="H421" s="26" t="s">
        <v>868</v>
      </c>
      <c r="I421" s="17">
        <v>0</v>
      </c>
      <c r="J421" s="30">
        <v>2000</v>
      </c>
    </row>
    <row r="422" spans="1:10" x14ac:dyDescent="0.25">
      <c r="A422" s="11" t="s">
        <v>430</v>
      </c>
      <c r="B422" s="13" t="s">
        <v>1024</v>
      </c>
      <c r="C422" s="28" t="s">
        <v>1025</v>
      </c>
      <c r="D422" s="29">
        <v>42872</v>
      </c>
      <c r="E422" s="20">
        <v>42895</v>
      </c>
      <c r="F422" s="15">
        <f>"07/31/18"-E422</f>
        <v>417</v>
      </c>
      <c r="G422" s="13" t="s">
        <v>1023</v>
      </c>
      <c r="H422" s="26" t="s">
        <v>868</v>
      </c>
      <c r="I422" s="17">
        <v>0</v>
      </c>
      <c r="J422" s="30">
        <v>30750</v>
      </c>
    </row>
    <row r="423" spans="1:10" x14ac:dyDescent="0.25">
      <c r="A423" s="11" t="s">
        <v>430</v>
      </c>
      <c r="B423" s="13" t="s">
        <v>1026</v>
      </c>
      <c r="C423" s="19" t="s">
        <v>20</v>
      </c>
      <c r="D423" s="29">
        <v>42796</v>
      </c>
      <c r="E423" s="20">
        <v>42797</v>
      </c>
      <c r="F423" s="15">
        <f>"07/31/18"-E423</f>
        <v>515</v>
      </c>
      <c r="G423" s="13" t="s">
        <v>1027</v>
      </c>
      <c r="H423" s="26" t="s">
        <v>868</v>
      </c>
      <c r="I423" s="17">
        <v>0</v>
      </c>
      <c r="J423" s="30">
        <v>2000</v>
      </c>
    </row>
    <row r="424" spans="1:10" x14ac:dyDescent="0.25">
      <c r="A424" s="11" t="s">
        <v>430</v>
      </c>
      <c r="B424" s="13" t="s">
        <v>1028</v>
      </c>
      <c r="C424" s="28" t="s">
        <v>1029</v>
      </c>
      <c r="D424" s="29">
        <v>42543</v>
      </c>
      <c r="E424" s="20">
        <v>42905</v>
      </c>
      <c r="F424" s="15">
        <f>"07/31/18"-E424</f>
        <v>407</v>
      </c>
      <c r="G424" s="13" t="s">
        <v>1027</v>
      </c>
      <c r="H424" s="26" t="s">
        <v>868</v>
      </c>
      <c r="I424" s="17">
        <v>0</v>
      </c>
      <c r="J424" s="30">
        <v>22000</v>
      </c>
    </row>
    <row r="425" spans="1:10" x14ac:dyDescent="0.25">
      <c r="A425" s="11" t="s">
        <v>11</v>
      </c>
      <c r="B425" s="12" t="s">
        <v>1030</v>
      </c>
      <c r="C425" s="13" t="s">
        <v>1031</v>
      </c>
      <c r="D425" s="14">
        <v>42571</v>
      </c>
      <c r="E425" s="14">
        <v>43075</v>
      </c>
      <c r="F425" s="15">
        <f>"07/31/18"-E425</f>
        <v>237</v>
      </c>
      <c r="G425" s="13" t="s">
        <v>1032</v>
      </c>
      <c r="H425" s="16" t="s">
        <v>12</v>
      </c>
      <c r="I425" s="17">
        <v>0</v>
      </c>
      <c r="J425" s="18">
        <v>191.25999999999931</v>
      </c>
    </row>
    <row r="426" spans="1:10" x14ac:dyDescent="0.25">
      <c r="A426" s="11" t="s">
        <v>430</v>
      </c>
      <c r="B426" s="13" t="s">
        <v>1033</v>
      </c>
      <c r="C426" s="19" t="s">
        <v>20</v>
      </c>
      <c r="D426" s="29">
        <v>42914</v>
      </c>
      <c r="E426" s="20">
        <v>42915</v>
      </c>
      <c r="F426" s="15">
        <f>"07/31/18"-E426</f>
        <v>397</v>
      </c>
      <c r="G426" s="13" t="s">
        <v>1034</v>
      </c>
      <c r="H426" s="26" t="s">
        <v>868</v>
      </c>
      <c r="I426" s="17">
        <v>0</v>
      </c>
      <c r="J426" s="30">
        <v>2000</v>
      </c>
    </row>
    <row r="427" spans="1:10" x14ac:dyDescent="0.25">
      <c r="A427" s="11" t="s">
        <v>430</v>
      </c>
      <c r="B427" s="13" t="s">
        <v>1035</v>
      </c>
      <c r="C427" s="19" t="s">
        <v>20</v>
      </c>
      <c r="D427" s="29">
        <v>42871</v>
      </c>
      <c r="E427" s="20">
        <v>42912</v>
      </c>
      <c r="F427" s="15">
        <f>"07/31/18"-E427</f>
        <v>400</v>
      </c>
      <c r="G427" s="13" t="s">
        <v>1034</v>
      </c>
      <c r="H427" s="26" t="s">
        <v>868</v>
      </c>
      <c r="I427" s="17">
        <v>0</v>
      </c>
      <c r="J427" s="30">
        <v>50000</v>
      </c>
    </row>
    <row r="428" spans="1:10" x14ac:dyDescent="0.25">
      <c r="A428" s="11" t="s">
        <v>430</v>
      </c>
      <c r="B428" s="13" t="s">
        <v>1036</v>
      </c>
      <c r="C428" s="28" t="s">
        <v>1037</v>
      </c>
      <c r="D428" s="29">
        <v>42871</v>
      </c>
      <c r="E428" s="20">
        <v>42912</v>
      </c>
      <c r="F428" s="15">
        <f>"08/31/18"-E428</f>
        <v>431</v>
      </c>
      <c r="G428" s="13" t="s">
        <v>1038</v>
      </c>
      <c r="H428" s="16" t="s">
        <v>12</v>
      </c>
      <c r="I428" s="17">
        <v>0</v>
      </c>
      <c r="J428" s="30">
        <v>21452</v>
      </c>
    </row>
    <row r="429" spans="1:10" x14ac:dyDescent="0.25">
      <c r="J429" s="51">
        <f>SUM(J3:J428)</f>
        <v>25294494.450000018</v>
      </c>
    </row>
  </sheetData>
  <autoFilter ref="A2:J428">
    <sortState ref="A3:J428">
      <sortCondition ref="B3:B428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Employee</dc:creator>
  <cp:lastModifiedBy>Employee</cp:lastModifiedBy>
  <dcterms:created xsi:type="dcterms:W3CDTF">2018-09-06T19:56:27Z</dcterms:created>
  <dcterms:modified xsi:type="dcterms:W3CDTF">2018-09-06T21:31:36Z</dcterms:modified>
</cp:coreProperties>
</file>